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I. CÔNG VIỆC\2. HOC BONG KKHT\10. HOC BONG KKHT NAM HOC 2022 - 2023\2. KY 2 NAM 2022 - 2023\2. Khóa 20, 21, 22\I. TB NIÊM YẾT\"/>
    </mc:Choice>
  </mc:AlternateContent>
  <bookViews>
    <workbookView xWindow="120" yWindow="75" windowWidth="7515" windowHeight="6045" tabRatio="968"/>
  </bookViews>
  <sheets>
    <sheet name="1.BO DAO NHA" sheetId="1" r:id="rId1"/>
    <sheet name="2.TAY BAN NHA" sheetId="2" r:id="rId2"/>
    <sheet name="3.DUC" sheetId="3" r:id="rId3"/>
    <sheet name="4.ITALIA" sheetId="4" r:id="rId4"/>
    <sheet name="5.ITALIA - CLC" sheetId="27" r:id="rId5"/>
    <sheet name="6.NGA" sheetId="5" r:id="rId6"/>
    <sheet name="7.PHAP" sheetId="6" r:id="rId7"/>
    <sheet name="8.ANH" sheetId="7" r:id="rId8"/>
    <sheet name="9.TRUNG QUOC" sheetId="8" r:id="rId9"/>
    <sheet name="10.TRUNG QUOC - CLC" sheetId="28" r:id="rId10"/>
    <sheet name="11.NHAT BAN" sheetId="9" r:id="rId11"/>
    <sheet name="12.HAN QUOC" sheetId="10" r:id="rId12"/>
    <sheet name="13.HAN QUOC - CLC" sheetId="29" r:id="rId13"/>
    <sheet name="14.QTKD" sheetId="11" r:id="rId14"/>
    <sheet name="15.TCNH" sheetId="12" r:id="rId15"/>
    <sheet name="16.Ke toan" sheetId="13" r:id="rId16"/>
    <sheet name="17.QUOC TE HOC" sheetId="14" r:id="rId17"/>
    <sheet name="18. NCPT" sheetId="35" r:id="rId18"/>
    <sheet name="19.QTDVDL" sheetId="15" r:id="rId19"/>
    <sheet name="20. QTDLLH CLC" sheetId="34" r:id="rId20"/>
    <sheet name="21.CNTT" sheetId="36" r:id="rId21"/>
    <sheet name="22.CNTT CLC" sheetId="16" r:id="rId22"/>
    <sheet name="23. TTĐPT" sheetId="33" r:id="rId23"/>
    <sheet name="24. Marketing" sheetId="32" r:id="rId24"/>
    <sheet name="25.TTDN" sheetId="18" r:id="rId25"/>
    <sheet name="26.KHOA TACN KY 2" sheetId="22" r:id="rId26"/>
    <sheet name="27.KHOA TACN KY 3" sheetId="31" r:id="rId27"/>
  </sheets>
  <definedNames>
    <definedName name="_xlnm._FilterDatabase" localSheetId="0" hidden="1">'1.BO DAO NHA'!$A$7:$N$19</definedName>
    <definedName name="_xlnm._FilterDatabase" localSheetId="9" hidden="1">'10.TRUNG QUOC - CLC'!$A$7:$M$30</definedName>
    <definedName name="_xlnm._FilterDatabase" localSheetId="10" hidden="1">'11.NHAT BAN'!$A$7:$L$35</definedName>
    <definedName name="_xlnm._FilterDatabase" localSheetId="11" hidden="1">'12.HAN QUOC'!$A$7:$L$31</definedName>
    <definedName name="_xlnm._FilterDatabase" localSheetId="12" hidden="1">'13.HAN QUOC - CLC'!$A$7:$M$33</definedName>
    <definedName name="_xlnm._FilterDatabase" localSheetId="13" hidden="1">'14.QTKD'!$A$7:$N$22</definedName>
    <definedName name="_xlnm._FilterDatabase" localSheetId="14" hidden="1">'15.TCNH'!$A$7:$L$23</definedName>
    <definedName name="_xlnm._FilterDatabase" localSheetId="15" hidden="1">'16.Ke toan'!$A$7:$L$24</definedName>
    <definedName name="_xlnm._FilterDatabase" localSheetId="16" hidden="1">'17.QUOC TE HOC'!$A$8:$L$29</definedName>
    <definedName name="_xlnm._FilterDatabase" localSheetId="17" hidden="1">'18. NCPT'!$A$8:$K$8</definedName>
    <definedName name="_xlnm._FilterDatabase" localSheetId="18" hidden="1">'19.QTDVDL'!$A$7:$O$21</definedName>
    <definedName name="_xlnm._FilterDatabase" localSheetId="1" hidden="1">'2.TAY BAN NHA'!$A$7:$L$26</definedName>
    <definedName name="_xlnm._FilterDatabase" localSheetId="19" hidden="1">'20. QTDLLH CLC'!$A$7:$O$15</definedName>
    <definedName name="_xlnm._FilterDatabase" localSheetId="20" hidden="1">'21.CNTT'!$A$7:$L$39</definedName>
    <definedName name="_xlnm._FilterDatabase" localSheetId="21" hidden="1">'22.CNTT CLC'!$A$7:$K$7</definedName>
    <definedName name="_xlnm._FilterDatabase" localSheetId="22" hidden="1">'23. TTĐPT'!$A$7:$M$20</definedName>
    <definedName name="_xlnm._FilterDatabase" localSheetId="23" hidden="1">'24. Marketing'!$A$7:$M$16</definedName>
    <definedName name="_xlnm._FilterDatabase" localSheetId="24" hidden="1">'25.TTDN'!$A$7:$L$20</definedName>
    <definedName name="_xlnm._FilterDatabase" localSheetId="25" hidden="1">'26.KHOA TACN KY 2'!$A$7:$H$7</definedName>
    <definedName name="_xlnm._FilterDatabase" localSheetId="26" hidden="1">'27.KHOA TACN KY 3'!$A$7:$H$7</definedName>
    <definedName name="_xlnm._FilterDatabase" localSheetId="2" hidden="1">'3.DUC'!$A$8:$L$36</definedName>
    <definedName name="_xlnm._FilterDatabase" localSheetId="3" hidden="1">'4.ITALIA'!$A$7:$L$24</definedName>
    <definedName name="_xlnm._FilterDatabase" localSheetId="4" hidden="1">'5.ITALIA - CLC'!$A$7:$K$20</definedName>
    <definedName name="_xlnm._FilterDatabase" localSheetId="5" hidden="1">'6.NGA'!$A$7:$L$22</definedName>
    <definedName name="_xlnm._FilterDatabase" localSheetId="6" hidden="1">'7.PHAP'!$A$8:$M$33</definedName>
    <definedName name="_xlnm._FilterDatabase" localSheetId="7" hidden="1">'8.ANH'!$A$7:$M$81</definedName>
    <definedName name="_xlnm._FilterDatabase" localSheetId="8" hidden="1">'9.TRUNG QUOC'!$A$7:$L$57</definedName>
    <definedName name="BD" localSheetId="17">#REF!</definedName>
    <definedName name="BD" localSheetId="19">#REF!</definedName>
    <definedName name="BD" localSheetId="20">#REF!</definedName>
    <definedName name="BD" localSheetId="22">#REF!</definedName>
    <definedName name="BD" localSheetId="23">#REF!</definedName>
    <definedName name="BD" localSheetId="26">#REF!</definedName>
    <definedName name="BD">#REF!</definedName>
    <definedName name="_xlnm.Print_Titles" localSheetId="0">'1.BO DAO NHA'!$A:$K,'1.BO DAO NHA'!$7:$7</definedName>
    <definedName name="_xlnm.Print_Titles" localSheetId="9">'10.TRUNG QUOC - CLC'!$A:$K,'10.TRUNG QUOC - CLC'!$7:$7</definedName>
    <definedName name="_xlnm.Print_Titles" localSheetId="10">'11.NHAT BAN'!$A:$K,'11.NHAT BAN'!$7:$7</definedName>
    <definedName name="_xlnm.Print_Titles" localSheetId="11">'12.HAN QUOC'!$A:$K,'12.HAN QUOC'!$7:$7</definedName>
    <definedName name="_xlnm.Print_Titles" localSheetId="12">'13.HAN QUOC - CLC'!$A:$K,'13.HAN QUOC - CLC'!$7:$7</definedName>
    <definedName name="_xlnm.Print_Titles" localSheetId="13">'14.QTKD'!$7:$7</definedName>
    <definedName name="_xlnm.Print_Titles" localSheetId="1">'2.TAY BAN NHA'!$A:$K,'2.TAY BAN NHA'!$7:$7</definedName>
    <definedName name="_xlnm.Print_Titles" localSheetId="20">'21.CNTT'!$A:$L,'21.CNTT'!$7:$7</definedName>
    <definedName name="_xlnm.Print_Titles" localSheetId="21">'22.CNTT CLC'!$A:$L,'22.CNTT CLC'!$7:$7</definedName>
    <definedName name="_xlnm.Print_Titles" localSheetId="24">'25.TTDN'!$A:$L,'25.TTDN'!$7:$7</definedName>
    <definedName name="_xlnm.Print_Titles" localSheetId="25">'26.KHOA TACN KY 2'!$A:$K,'26.KHOA TACN KY 2'!$7:$8</definedName>
    <definedName name="_xlnm.Print_Titles" localSheetId="26">'27.KHOA TACN KY 3'!$A:$K,'27.KHOA TACN KY 3'!$7:$8</definedName>
    <definedName name="_xlnm.Print_Titles" localSheetId="2">'3.DUC'!$A:$K,'3.DUC'!$8:$8</definedName>
    <definedName name="_xlnm.Print_Titles" localSheetId="3">'4.ITALIA'!$A:$K,'4.ITALIA'!$7:$7</definedName>
    <definedName name="_xlnm.Print_Titles" localSheetId="4">'5.ITALIA - CLC'!$A:$K,'5.ITALIA - CLC'!$7:$7</definedName>
    <definedName name="_xlnm.Print_Titles" localSheetId="5">'6.NGA'!$A:$K,'6.NGA'!$7:$7</definedName>
    <definedName name="_xlnm.Print_Titles" localSheetId="6">'7.PHAP'!$A:$K,'7.PHAP'!$8:$8</definedName>
    <definedName name="_xlnm.Print_Titles" localSheetId="7">'8.ANH'!$A:$K,'8.ANH'!$7:$7</definedName>
    <definedName name="_xlnm.Print_Titles" localSheetId="8">'9.TRUNG QUOC'!$A:$K,'9.TRUNG QUOC'!$7:$7</definedName>
    <definedName name="Z_48EB53F0_664A_4A33_97D1_31532C3A7561_.wvu.Cols" localSheetId="10" hidden="1">'11.NHAT BAN'!$M:$M</definedName>
    <definedName name="Z_48EB53F0_664A_4A33_97D1_31532C3A7561_.wvu.Cols" localSheetId="13" hidden="1">'14.QTKD'!$M:$M</definedName>
    <definedName name="Z_48EB53F0_664A_4A33_97D1_31532C3A7561_.wvu.FilterData" localSheetId="0" hidden="1">'1.BO DAO NHA'!$A$7:$K$7</definedName>
    <definedName name="Z_48EB53F0_664A_4A33_97D1_31532C3A7561_.wvu.FilterData" localSheetId="9" hidden="1">'10.TRUNG QUOC - CLC'!$A$7:$L$7</definedName>
    <definedName name="Z_48EB53F0_664A_4A33_97D1_31532C3A7561_.wvu.FilterData" localSheetId="10" hidden="1">'11.NHAT BAN'!$A$7:$L$7</definedName>
    <definedName name="Z_48EB53F0_664A_4A33_97D1_31532C3A7561_.wvu.FilterData" localSheetId="11" hidden="1">'12.HAN QUOC'!$A$7:$L$7</definedName>
    <definedName name="Z_48EB53F0_664A_4A33_97D1_31532C3A7561_.wvu.FilterData" localSheetId="12" hidden="1">'13.HAN QUOC - CLC'!$A$7:$L$7</definedName>
    <definedName name="Z_48EB53F0_664A_4A33_97D1_31532C3A7561_.wvu.FilterData" localSheetId="13" hidden="1">'14.QTKD'!$A$7:$K$7</definedName>
    <definedName name="Z_48EB53F0_664A_4A33_97D1_31532C3A7561_.wvu.FilterData" localSheetId="14" hidden="1">'15.TCNH'!$A$7:$L$7</definedName>
    <definedName name="Z_48EB53F0_664A_4A33_97D1_31532C3A7561_.wvu.FilterData" localSheetId="15" hidden="1">'16.Ke toan'!$A$7:$K$7</definedName>
    <definedName name="Z_48EB53F0_664A_4A33_97D1_31532C3A7561_.wvu.FilterData" localSheetId="16" hidden="1">'17.QUOC TE HOC'!$A$8:$K$8</definedName>
    <definedName name="Z_48EB53F0_664A_4A33_97D1_31532C3A7561_.wvu.FilterData" localSheetId="17" hidden="1">'18. NCPT'!$A$8:$K$8</definedName>
    <definedName name="Z_48EB53F0_664A_4A33_97D1_31532C3A7561_.wvu.FilterData" localSheetId="18" hidden="1">'19.QTDVDL'!$A$7:$K$7</definedName>
    <definedName name="Z_48EB53F0_664A_4A33_97D1_31532C3A7561_.wvu.FilterData" localSheetId="1" hidden="1">'2.TAY BAN NHA'!$A$7:$L$7</definedName>
    <definedName name="Z_48EB53F0_664A_4A33_97D1_31532C3A7561_.wvu.FilterData" localSheetId="19" hidden="1">'20. QTDLLH CLC'!$A$7:$K$7</definedName>
    <definedName name="Z_48EB53F0_664A_4A33_97D1_31532C3A7561_.wvu.FilterData" localSheetId="20" hidden="1">'21.CNTT'!$A$7:$K$7</definedName>
    <definedName name="Z_48EB53F0_664A_4A33_97D1_31532C3A7561_.wvu.FilterData" localSheetId="21" hidden="1">'22.CNTT CLC'!$A$7:$K$7</definedName>
    <definedName name="Z_48EB53F0_664A_4A33_97D1_31532C3A7561_.wvu.FilterData" localSheetId="22" hidden="1">'23. TTĐPT'!$A$7:$K$7</definedName>
    <definedName name="Z_48EB53F0_664A_4A33_97D1_31532C3A7561_.wvu.FilterData" localSheetId="23" hidden="1">'24. Marketing'!$A$7:$K$7</definedName>
    <definedName name="Z_48EB53F0_664A_4A33_97D1_31532C3A7561_.wvu.FilterData" localSheetId="24" hidden="1">'25.TTDN'!$A$7:$K$7</definedName>
    <definedName name="Z_48EB53F0_664A_4A33_97D1_31532C3A7561_.wvu.FilterData" localSheetId="25" hidden="1">'26.KHOA TACN KY 2'!$A$7:$H$7</definedName>
    <definedName name="Z_48EB53F0_664A_4A33_97D1_31532C3A7561_.wvu.FilterData" localSheetId="26" hidden="1">'27.KHOA TACN KY 3'!$A$7:$H$7</definedName>
    <definedName name="Z_48EB53F0_664A_4A33_97D1_31532C3A7561_.wvu.FilterData" localSheetId="2" hidden="1">'3.DUC'!$A$8:$L$8</definedName>
    <definedName name="Z_48EB53F0_664A_4A33_97D1_31532C3A7561_.wvu.FilterData" localSheetId="3" hidden="1">'4.ITALIA'!$A$7:$K$7</definedName>
    <definedName name="Z_48EB53F0_664A_4A33_97D1_31532C3A7561_.wvu.FilterData" localSheetId="4" hidden="1">'5.ITALIA - CLC'!$A$7:$K$7</definedName>
    <definedName name="Z_48EB53F0_664A_4A33_97D1_31532C3A7561_.wvu.FilterData" localSheetId="5" hidden="1">'6.NGA'!$A$7:$L$7</definedName>
    <definedName name="Z_48EB53F0_664A_4A33_97D1_31532C3A7561_.wvu.FilterData" localSheetId="6" hidden="1">'7.PHAP'!$A$8:$L$8</definedName>
    <definedName name="Z_48EB53F0_664A_4A33_97D1_31532C3A7561_.wvu.FilterData" localSheetId="7" hidden="1">'8.ANH'!$A$7:$L$7</definedName>
    <definedName name="Z_48EB53F0_664A_4A33_97D1_31532C3A7561_.wvu.FilterData" localSheetId="8" hidden="1">'9.TRUNG QUOC'!$A$7:$L$7</definedName>
    <definedName name="Z_48EB53F0_664A_4A33_97D1_31532C3A7561_.wvu.PrintTitles" localSheetId="0" hidden="1">'1.BO DAO NHA'!$A:$K,'1.BO DAO NHA'!$7:$7</definedName>
    <definedName name="Z_48EB53F0_664A_4A33_97D1_31532C3A7561_.wvu.PrintTitles" localSheetId="9" hidden="1">'10.TRUNG QUOC - CLC'!$A:$K,'10.TRUNG QUOC - CLC'!$7:$7</definedName>
    <definedName name="Z_48EB53F0_664A_4A33_97D1_31532C3A7561_.wvu.PrintTitles" localSheetId="10" hidden="1">'11.NHAT BAN'!$A:$K,'11.NHAT BAN'!$7:$7</definedName>
    <definedName name="Z_48EB53F0_664A_4A33_97D1_31532C3A7561_.wvu.PrintTitles" localSheetId="11" hidden="1">'12.HAN QUOC'!$A:$K,'12.HAN QUOC'!$7:$7</definedName>
    <definedName name="Z_48EB53F0_664A_4A33_97D1_31532C3A7561_.wvu.PrintTitles" localSheetId="12" hidden="1">'13.HAN QUOC - CLC'!$A:$K,'13.HAN QUOC - CLC'!$7:$7</definedName>
    <definedName name="Z_48EB53F0_664A_4A33_97D1_31532C3A7561_.wvu.PrintTitles" localSheetId="1" hidden="1">'2.TAY BAN NHA'!$A:$K,'2.TAY BAN NHA'!$7:$7</definedName>
    <definedName name="Z_48EB53F0_664A_4A33_97D1_31532C3A7561_.wvu.PrintTitles" localSheetId="20" hidden="1">'21.CNTT'!$A:$L,'21.CNTT'!$7:$7</definedName>
    <definedName name="Z_48EB53F0_664A_4A33_97D1_31532C3A7561_.wvu.PrintTitles" localSheetId="21" hidden="1">'22.CNTT CLC'!$A:$L,'22.CNTT CLC'!$7:$7</definedName>
    <definedName name="Z_48EB53F0_664A_4A33_97D1_31532C3A7561_.wvu.PrintTitles" localSheetId="24" hidden="1">'25.TTDN'!$A:$L,'25.TTDN'!$7:$7</definedName>
    <definedName name="Z_48EB53F0_664A_4A33_97D1_31532C3A7561_.wvu.PrintTitles" localSheetId="25" hidden="1">'26.KHOA TACN KY 2'!$A:$K,'26.KHOA TACN KY 2'!$7:$8</definedName>
    <definedName name="Z_48EB53F0_664A_4A33_97D1_31532C3A7561_.wvu.PrintTitles" localSheetId="26" hidden="1">'27.KHOA TACN KY 3'!$A:$K,'27.KHOA TACN KY 3'!$7:$8</definedName>
    <definedName name="Z_48EB53F0_664A_4A33_97D1_31532C3A7561_.wvu.PrintTitles" localSheetId="2" hidden="1">'3.DUC'!$A:$K,'3.DUC'!$8:$8</definedName>
    <definedName name="Z_48EB53F0_664A_4A33_97D1_31532C3A7561_.wvu.PrintTitles" localSheetId="3" hidden="1">'4.ITALIA'!$A:$K,'4.ITALIA'!$7:$7</definedName>
    <definedName name="Z_48EB53F0_664A_4A33_97D1_31532C3A7561_.wvu.PrintTitles" localSheetId="4" hidden="1">'5.ITALIA - CLC'!$A:$K,'5.ITALIA - CLC'!$7:$7</definedName>
    <definedName name="Z_48EB53F0_664A_4A33_97D1_31532C3A7561_.wvu.PrintTitles" localSheetId="5" hidden="1">'6.NGA'!$A:$K,'6.NGA'!$7:$7</definedName>
    <definedName name="Z_48EB53F0_664A_4A33_97D1_31532C3A7561_.wvu.PrintTitles" localSheetId="6" hidden="1">'7.PHAP'!$A:$K,'7.PHAP'!$8:$8</definedName>
    <definedName name="Z_48EB53F0_664A_4A33_97D1_31532C3A7561_.wvu.PrintTitles" localSheetId="7" hidden="1">'8.ANH'!$A:$K,'8.ANH'!$7:$7</definedName>
    <definedName name="Z_48EB53F0_664A_4A33_97D1_31532C3A7561_.wvu.PrintTitles" localSheetId="8" hidden="1">'9.TRUNG QUOC'!$A:$K,'9.TRUNG QUOC'!$7:$7</definedName>
  </definedNames>
  <calcPr calcId="162913"/>
  <customWorkbookViews>
    <customWorkbookView name="Vu Hai Chi - Dạng xem cá nhân" guid="{48EB53F0-664A-4A33-97D1-31532C3A7561}" mergeInterval="0" personalView="1" maximized="1" xWindow="1" yWindow="1" windowWidth="1600" windowHeight="679" activeSheetId="2"/>
  </customWorkbookViews>
</workbook>
</file>

<file path=xl/calcChain.xml><?xml version="1.0" encoding="utf-8"?>
<calcChain xmlns="http://schemas.openxmlformats.org/spreadsheetml/2006/main">
  <c r="K20" i="18" l="1"/>
  <c r="K20" i="33"/>
  <c r="K18" i="16"/>
  <c r="K39" i="36"/>
  <c r="K16" i="35" l="1"/>
  <c r="K29" i="14"/>
  <c r="K15" i="34"/>
  <c r="K21" i="15"/>
  <c r="K24" i="13"/>
  <c r="K23" i="12"/>
  <c r="K31" i="10"/>
  <c r="K35" i="9"/>
  <c r="K30" i="28"/>
  <c r="K33" i="6"/>
  <c r="K81" i="7"/>
  <c r="K22" i="5"/>
  <c r="K36" i="3"/>
  <c r="K26" i="2"/>
  <c r="K19" i="1"/>
  <c r="K16" i="32" l="1"/>
  <c r="K22" i="11"/>
  <c r="K33" i="29"/>
  <c r="K57" i="8"/>
  <c r="K20" i="27"/>
  <c r="K24" i="4"/>
  <c r="K17" i="31" l="1"/>
  <c r="K27" i="31"/>
  <c r="K36" i="31"/>
  <c r="K46" i="31"/>
  <c r="K52" i="31"/>
  <c r="K61" i="31"/>
  <c r="K81" i="31"/>
  <c r="K91" i="31"/>
  <c r="N91" i="31" s="1"/>
  <c r="K98" i="31"/>
  <c r="K109" i="31"/>
  <c r="K115" i="31"/>
  <c r="K97" i="22"/>
  <c r="K27" i="22"/>
  <c r="K60" i="22"/>
  <c r="K36" i="22"/>
  <c r="K17" i="22"/>
  <c r="K46" i="22"/>
  <c r="K90" i="22"/>
  <c r="K81" i="22"/>
  <c r="N46" i="31" l="1"/>
  <c r="N36" i="31"/>
  <c r="N61" i="31"/>
  <c r="N27" i="31"/>
  <c r="K116" i="31"/>
  <c r="N81" i="31"/>
  <c r="N98" i="31"/>
  <c r="N17" i="31"/>
  <c r="K114" i="22"/>
  <c r="N115" i="31" s="1"/>
  <c r="K108" i="22"/>
  <c r="N109" i="31" s="1"/>
  <c r="K52" i="22" l="1"/>
  <c r="N52" i="31" s="1"/>
  <c r="N116" i="31" s="1"/>
  <c r="K115" i="22" l="1"/>
  <c r="M19" i="1"/>
</calcChain>
</file>

<file path=xl/sharedStrings.xml><?xml version="1.0" encoding="utf-8"?>
<sst xmlns="http://schemas.openxmlformats.org/spreadsheetml/2006/main" count="6377" uniqueCount="2182">
  <si>
    <t>Mã sinh viên</t>
  </si>
  <si>
    <t xml:space="preserve"> Nợ</t>
  </si>
  <si>
    <t>Xếp loại</t>
  </si>
  <si>
    <t>Ngày sinh</t>
  </si>
  <si>
    <t xml:space="preserve"> Họ và tên</t>
  </si>
  <si>
    <t>Lớp</t>
  </si>
  <si>
    <t>STT</t>
  </si>
  <si>
    <t>TRƯỜNG ĐẠI HỌC HÀ NỘI</t>
  </si>
  <si>
    <t>BỘ GIÁO DỤC VÀ ĐÀO TẠO</t>
  </si>
  <si>
    <t>ĐTB</t>
  </si>
  <si>
    <t>ĐRL</t>
  </si>
  <si>
    <t>Số tiền (VND)</t>
  </si>
  <si>
    <t>Tổng số tiền:</t>
  </si>
  <si>
    <t>PHÒNG TC-KT</t>
  </si>
  <si>
    <t>TBCHT</t>
  </si>
  <si>
    <t>Tổng (I)</t>
  </si>
  <si>
    <t>II. Tài chính Ngân hàng</t>
  </si>
  <si>
    <t>Tổng (II)</t>
  </si>
  <si>
    <t>Tổng (VI)</t>
  </si>
  <si>
    <t>I. Quản trị kinh doanh</t>
  </si>
  <si>
    <t>III. Kế toán</t>
  </si>
  <si>
    <t>Tổng (III)</t>
  </si>
  <si>
    <t>Tổng (IV)</t>
  </si>
  <si>
    <t>Tổng (V)</t>
  </si>
  <si>
    <t>PHÒNG CTSV&amp;QHDN</t>
  </si>
  <si>
    <t>Giỏi</t>
  </si>
  <si>
    <t>0</t>
  </si>
  <si>
    <t>Xuất sắc</t>
  </si>
  <si>
    <t>Khá</t>
  </si>
  <si>
    <t>Tốt</t>
  </si>
  <si>
    <t>Nguyễn Thị Thu Trang</t>
  </si>
  <si>
    <t>Mức HB</t>
  </si>
  <si>
    <t>Nguyễn Thị Phương Thanh</t>
  </si>
  <si>
    <t>Nguyễn Thị Huyền Trang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</si>
  <si>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</si>
  <si>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</si>
  <si>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</si>
  <si>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</si>
  <si>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</si>
  <si>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</si>
  <si>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</si>
  <si>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</si>
  <si>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</si>
  <si>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</si>
  <si>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</si>
  <si>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</si>
  <si>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</si>
  <si>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</si>
  <si>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</si>
  <si>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</si>
  <si>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Nguyễn Thị Lan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</si>
  <si>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</si>
  <si>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</si>
  <si>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</si>
  <si>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</si>
  <si>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</si>
  <si>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</si>
  <si>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</si>
  <si>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</si>
  <si>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</si>
  <si>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</si>
  <si>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</si>
  <si>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</si>
  <si>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</si>
  <si>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</si>
  <si>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</si>
  <si>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</si>
  <si>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</si>
  <si>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</si>
  <si>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</si>
  <si>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</si>
  <si>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</si>
  <si>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</si>
  <si>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</si>
  <si>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</si>
  <si>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</si>
  <si>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</si>
  <si>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</si>
  <si>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</si>
  <si>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</si>
  <si>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</si>
  <si>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</si>
  <si>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</si>
  <si>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</si>
  <si>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</si>
  <si>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</si>
  <si>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</si>
  <si>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</si>
  <si>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</si>
  <si>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</si>
  <si>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</si>
  <si>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</si>
  <si>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</si>
  <si>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</si>
  <si>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</si>
  <si>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</si>
  <si>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</si>
  <si>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</si>
  <si>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</si>
  <si>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</si>
  <si>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</si>
  <si>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</si>
  <si>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</si>
  <si>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</si>
  <si>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</si>
  <si>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10/01/2001</t>
  </si>
  <si>
    <t>71</t>
  </si>
  <si>
    <t>72</t>
  </si>
  <si>
    <t>Nguyễn Thùy Linh</t>
  </si>
  <si>
    <t>24/01/2001</t>
  </si>
  <si>
    <t>Nguyễn Thị Mai</t>
  </si>
  <si>
    <t>Tổng (VII)</t>
  </si>
  <si>
    <t>Tổng (VIII)</t>
  </si>
  <si>
    <t>Nguyễn Thị Linh Chi</t>
  </si>
  <si>
    <t>01/10/2000</t>
  </si>
  <si>
    <t>Nguyễn Huyền Trang</t>
  </si>
  <si>
    <t>Nguyễn Thị Trang</t>
  </si>
  <si>
    <t>Tổng (IX)</t>
  </si>
  <si>
    <t>Tổng (X)</t>
  </si>
  <si>
    <t>Tổng (XI)</t>
  </si>
  <si>
    <t>Tổng (I+II+III+IV+V+VII+VII+VIII+IX+X+XI)</t>
  </si>
  <si>
    <t>IV. Quản trị dịch vụ Du lịch và Lữ hành</t>
  </si>
  <si>
    <t>IX. Truyền thông đa phương tiện</t>
  </si>
  <si>
    <t>VIII. Công nghệ thông tin chất lượng cao</t>
  </si>
  <si>
    <t>VII. Công nghệ thông tin</t>
  </si>
  <si>
    <t>VI. Marketing</t>
  </si>
  <si>
    <t>V. Quản trị dịch vụ Du lịch và Lữ hành chất lượng cao</t>
  </si>
  <si>
    <t>X. Quốc tế học</t>
  </si>
  <si>
    <t>XI. Nghiên cứu phát triển</t>
  </si>
  <si>
    <t>Ghi chú</t>
  </si>
  <si>
    <t>20/01/2002</t>
  </si>
  <si>
    <t>Nguyễn Thu Hồng</t>
  </si>
  <si>
    <t>03/02/2002</t>
  </si>
  <si>
    <t>29/05/2002</t>
  </si>
  <si>
    <t>16/11/2002</t>
  </si>
  <si>
    <t>Nguyễn Ngọc Anh</t>
  </si>
  <si>
    <t>06/11/2002</t>
  </si>
  <si>
    <t>27/10/2002</t>
  </si>
  <si>
    <t>3I-20</t>
  </si>
  <si>
    <t>16/08/2002</t>
  </si>
  <si>
    <t>29/10/2002</t>
  </si>
  <si>
    <t>2007190034</t>
  </si>
  <si>
    <t>Phạm Mỹ Linh</t>
  </si>
  <si>
    <t>30/09/2002</t>
  </si>
  <si>
    <t>1I-20C</t>
  </si>
  <si>
    <t>2I-20C</t>
  </si>
  <si>
    <t>2007190058</t>
  </si>
  <si>
    <t>Chu Thu Thảo</t>
  </si>
  <si>
    <t>01/07/2002</t>
  </si>
  <si>
    <t>5N-20</t>
  </si>
  <si>
    <t>1P-20</t>
  </si>
  <si>
    <t>2007030088</t>
  </si>
  <si>
    <t>Nguyễn Thị Minh Thu</t>
  </si>
  <si>
    <t>14/10/2002</t>
  </si>
  <si>
    <t>4P-20</t>
  </si>
  <si>
    <t>2007030033</t>
  </si>
  <si>
    <t>Hà Thị Mai Hạnh</t>
  </si>
  <si>
    <t>27/07/2002</t>
  </si>
  <si>
    <t>3P-20</t>
  </si>
  <si>
    <t>2007010240</t>
  </si>
  <si>
    <t>Lê Thu Phương</t>
  </si>
  <si>
    <t>14A-20</t>
  </si>
  <si>
    <t>10A-20</t>
  </si>
  <si>
    <t>2007010060</t>
  </si>
  <si>
    <t>Bùi Doãn Hương Giang</t>
  </si>
  <si>
    <t>22/03/2002</t>
  </si>
  <si>
    <t>2A-20</t>
  </si>
  <si>
    <t>3A-20</t>
  </si>
  <si>
    <t>8A-20</t>
  </si>
  <si>
    <t>01/04/2002</t>
  </si>
  <si>
    <t>9A-20</t>
  </si>
  <si>
    <t>27/01/2002</t>
  </si>
  <si>
    <t>13A-20</t>
  </si>
  <si>
    <t>12A-20</t>
  </si>
  <si>
    <t>17/12/2002</t>
  </si>
  <si>
    <t>7A-20</t>
  </si>
  <si>
    <t>2007010037</t>
  </si>
  <si>
    <t>Đinh Thị Thanh Bình</t>
  </si>
  <si>
    <t>24/02/2002</t>
  </si>
  <si>
    <t>2007010021</t>
  </si>
  <si>
    <t>Phạm Thu Anh</t>
  </si>
  <si>
    <t>26/11/2002</t>
  </si>
  <si>
    <t>5A-20</t>
  </si>
  <si>
    <t>22/01/2002</t>
  </si>
  <si>
    <t>4A-20</t>
  </si>
  <si>
    <t>25/11/2002</t>
  </si>
  <si>
    <t>2007010019</t>
  </si>
  <si>
    <t>Phạm Lan Anh</t>
  </si>
  <si>
    <t>07/05/2002</t>
  </si>
  <si>
    <t>1A-20</t>
  </si>
  <si>
    <t>Vũ Thị Hồng Nhung</t>
  </si>
  <si>
    <t>Nguyễn Như Quỳnh</t>
  </si>
  <si>
    <t>16/07/2002</t>
  </si>
  <si>
    <t>3T-20</t>
  </si>
  <si>
    <t>2007040260</t>
  </si>
  <si>
    <t>8T-20</t>
  </si>
  <si>
    <t>2007040184</t>
  </si>
  <si>
    <t>7T-20</t>
  </si>
  <si>
    <t>2T-20</t>
  </si>
  <si>
    <t>2007040263</t>
  </si>
  <si>
    <t>14/04/2002</t>
  </si>
  <si>
    <t>2007040028</t>
  </si>
  <si>
    <t>Vũ Khánh Chi</t>
  </si>
  <si>
    <t>10/08/2002</t>
  </si>
  <si>
    <t>9T-20</t>
  </si>
  <si>
    <t>2007040147</t>
  </si>
  <si>
    <t>Nguyễn Nữ Nhật Minh</t>
  </si>
  <si>
    <t>27/09/2002</t>
  </si>
  <si>
    <t>2007040017</t>
  </si>
  <si>
    <t>Ngô Minh Ánh</t>
  </si>
  <si>
    <t>17/02/2002</t>
  </si>
  <si>
    <t>5T-20</t>
  </si>
  <si>
    <t>Vũ Thị Hường</t>
  </si>
  <si>
    <t>4T-20</t>
  </si>
  <si>
    <t>2T-20C</t>
  </si>
  <si>
    <t>2007140027</t>
  </si>
  <si>
    <t>Nguyễn Phương Hoa</t>
  </si>
  <si>
    <t>1T-20C</t>
  </si>
  <si>
    <t>28/06/2002</t>
  </si>
  <si>
    <t>6NB-20</t>
  </si>
  <si>
    <t>2007060104</t>
  </si>
  <si>
    <t>Cao Thị Loan</t>
  </si>
  <si>
    <t>22/07/2002</t>
  </si>
  <si>
    <t>5NB-20</t>
  </si>
  <si>
    <t>10/09/2002</t>
  </si>
  <si>
    <t>2NB-20</t>
  </si>
  <si>
    <t>01/06/2002</t>
  </si>
  <si>
    <t>2007060181</t>
  </si>
  <si>
    <t>Dương Thị Hà Trang</t>
  </si>
  <si>
    <t>28/05/2002</t>
  </si>
  <si>
    <t>1NB-20</t>
  </si>
  <si>
    <t>08/01/2002</t>
  </si>
  <si>
    <t>2007060048</t>
  </si>
  <si>
    <t>Nguyễn Phương Hà</t>
  </si>
  <si>
    <t>09/07/2002</t>
  </si>
  <si>
    <t>Đinh Thùy Linh</t>
  </si>
  <si>
    <t>23/02/2002</t>
  </si>
  <si>
    <t>4H-20</t>
  </si>
  <si>
    <t>2007070014</t>
  </si>
  <si>
    <t>Trần Thị Linh Chi</t>
  </si>
  <si>
    <t>1H-20</t>
  </si>
  <si>
    <t>2H-20</t>
  </si>
  <si>
    <t>2007070041</t>
  </si>
  <si>
    <t>Nguyễn Thị Thanh Hương</t>
  </si>
  <si>
    <t>15/09/2002</t>
  </si>
  <si>
    <t>2007070037</t>
  </si>
  <si>
    <t>Thân Thị Huê</t>
  </si>
  <si>
    <t>Nguyễn Thị Phượng</t>
  </si>
  <si>
    <t>1H-20C</t>
  </si>
  <si>
    <t>2H-20C</t>
  </si>
  <si>
    <t>3H-20C</t>
  </si>
  <si>
    <t>15/02/2002</t>
  </si>
  <si>
    <t>Nguyễn Phương Thảo</t>
  </si>
  <si>
    <t>17/11/2001</t>
  </si>
  <si>
    <t>Nguyễn Thu Phương</t>
  </si>
  <si>
    <t>Vũ Thị Kim Oanh</t>
  </si>
  <si>
    <t>Nguyễn Thị Hằng</t>
  </si>
  <si>
    <t>Trần Trung Nghĩa</t>
  </si>
  <si>
    <t>1TT-20</t>
  </si>
  <si>
    <t>2TT-20</t>
  </si>
  <si>
    <t>2001000018</t>
  </si>
  <si>
    <t>Nguyễn Lê Khanh</t>
  </si>
  <si>
    <t>25/08/2002</t>
  </si>
  <si>
    <t>13/09/2001</t>
  </si>
  <si>
    <t>Nguyễn Quỳnh Anh</t>
  </si>
  <si>
    <t>24/09/2002</t>
  </si>
  <si>
    <t>02/05/2002</t>
  </si>
  <si>
    <t>20/12/2002</t>
  </si>
  <si>
    <t>2001040143</t>
  </si>
  <si>
    <t>Nguyễn Quang Nam</t>
  </si>
  <si>
    <t>02/03/2002</t>
  </si>
  <si>
    <t>2001040044</t>
  </si>
  <si>
    <t>Phạm Chí Dũng</t>
  </si>
  <si>
    <t>28/03/2002</t>
  </si>
  <si>
    <t>2001040153</t>
  </si>
  <si>
    <t>Phạm Thị Hồng Ngọc</t>
  </si>
  <si>
    <t>19/09/2002</t>
  </si>
  <si>
    <t>2001040192</t>
  </si>
  <si>
    <t>Đinh Thị Thế</t>
  </si>
  <si>
    <t>2006090013</t>
  </si>
  <si>
    <t>Vũ Tuấn Anh</t>
  </si>
  <si>
    <t>18/11/2002</t>
  </si>
  <si>
    <t>16/09/2002</t>
  </si>
  <si>
    <t>06/08/2002</t>
  </si>
  <si>
    <t>2004000022</t>
  </si>
  <si>
    <t>Vũ Hồng Diệp</t>
  </si>
  <si>
    <t>06/01/2002</t>
  </si>
  <si>
    <t>14/06/2002</t>
  </si>
  <si>
    <t>2004010054</t>
  </si>
  <si>
    <t>Phí Thanh Huyền</t>
  </si>
  <si>
    <t>15/04/2002</t>
  </si>
  <si>
    <t>2004010028</t>
  </si>
  <si>
    <t>Lưu Thị Thu Hà</t>
  </si>
  <si>
    <t>11/01/2002</t>
  </si>
  <si>
    <t>21/11/2002</t>
  </si>
  <si>
    <t>2006080013</t>
  </si>
  <si>
    <t>Lục Thị Bảo Châu</t>
  </si>
  <si>
    <t>28/05/2001</t>
  </si>
  <si>
    <t>2006080083</t>
  </si>
  <si>
    <t>Nguyễn Mai Ngọc</t>
  </si>
  <si>
    <t>26/10/2002</t>
  </si>
  <si>
    <t>28/11/2002</t>
  </si>
  <si>
    <t>2004040004</t>
  </si>
  <si>
    <t>Dương Huệ Anh</t>
  </si>
  <si>
    <t>2004040043</t>
  </si>
  <si>
    <t>Trần Thị Minh Hợp</t>
  </si>
  <si>
    <t>15/05/2002</t>
  </si>
  <si>
    <t>2001140050</t>
  </si>
  <si>
    <t>Nguyễn Tuấn Thành</t>
  </si>
  <si>
    <t>27/12/2002</t>
  </si>
  <si>
    <t>Nguyễn Thị Phương Trà</t>
  </si>
  <si>
    <t>04/05/2002</t>
  </si>
  <si>
    <t>2004000097</t>
  </si>
  <si>
    <t>Trần Thu Trà</t>
  </si>
  <si>
    <t>Nguyễn Hồng Hạnh</t>
  </si>
  <si>
    <t>Phan Thị Ngọc Thạch</t>
  </si>
  <si>
    <t>Nguyễn Thanh Thảo</t>
  </si>
  <si>
    <t>Nguyễn Thị Nguyệt</t>
  </si>
  <si>
    <t>Dương Hương Giang</t>
  </si>
  <si>
    <t>Kiều Thu Trang</t>
  </si>
  <si>
    <t>04/08/2003</t>
  </si>
  <si>
    <t>19/08/2003</t>
  </si>
  <si>
    <t>20/02/2003</t>
  </si>
  <si>
    <t>21/09/2003</t>
  </si>
  <si>
    <t>Nguyễn Thị Vân Anh</t>
  </si>
  <si>
    <t>11/12/2003</t>
  </si>
  <si>
    <t>26/04/2003</t>
  </si>
  <si>
    <t>21/10/2003</t>
  </si>
  <si>
    <t>23/08/2002</t>
  </si>
  <si>
    <t>22/11/2003</t>
  </si>
  <si>
    <t>2007090042</t>
  </si>
  <si>
    <t>Trần Lưu Phương Linh</t>
  </si>
  <si>
    <t>09/02/2002</t>
  </si>
  <si>
    <t>2007090012</t>
  </si>
  <si>
    <t>Vũ Thị Ngọc Ánh</t>
  </si>
  <si>
    <t>17/05/2002</t>
  </si>
  <si>
    <t>2107090088</t>
  </si>
  <si>
    <t>Nguyễn Phương Vy</t>
  </si>
  <si>
    <t>10/01/2003</t>
  </si>
  <si>
    <t>3I-21</t>
  </si>
  <si>
    <t>2107090038</t>
  </si>
  <si>
    <t>Trịnh Khánh Huyền</t>
  </si>
  <si>
    <t>02/11/2003</t>
  </si>
  <si>
    <t>2107090039</t>
  </si>
  <si>
    <t>Hà Minh Khanh</t>
  </si>
  <si>
    <t>14/09/2003</t>
  </si>
  <si>
    <t>2I-21</t>
  </si>
  <si>
    <t>Lê Minh Khuê</t>
  </si>
  <si>
    <t>11/07/2003</t>
  </si>
  <si>
    <t>16/08/2003</t>
  </si>
  <si>
    <t>2007190017</t>
  </si>
  <si>
    <t>Nguyễn Thùy Dương</t>
  </si>
  <si>
    <t>25/01/2002</t>
  </si>
  <si>
    <t>09/08/2003</t>
  </si>
  <si>
    <t>2I-21C</t>
  </si>
  <si>
    <t>11/11/2003</t>
  </si>
  <si>
    <t>1I-21C</t>
  </si>
  <si>
    <t>26/09/2003</t>
  </si>
  <si>
    <t>Nguyễn Thị Kim Oanh</t>
  </si>
  <si>
    <t>Nguyễn Khánh Linh</t>
  </si>
  <si>
    <t>13/09/2002</t>
  </si>
  <si>
    <t>2107020163</t>
  </si>
  <si>
    <t>Nguyễn Kiều Trang</t>
  </si>
  <si>
    <t>27/08/2003</t>
  </si>
  <si>
    <t>1N-21</t>
  </si>
  <si>
    <t>2107020009</t>
  </si>
  <si>
    <t>3N-21</t>
  </si>
  <si>
    <t>2N-21</t>
  </si>
  <si>
    <t>2107020101</t>
  </si>
  <si>
    <t>Lê Thị Kim Ngân</t>
  </si>
  <si>
    <t>14/11/2003</t>
  </si>
  <si>
    <t>25/08/2003</t>
  </si>
  <si>
    <t>2107020029</t>
  </si>
  <si>
    <t>Vũ Thị Lệ Chi</t>
  </si>
  <si>
    <t>2007010340</t>
  </si>
  <si>
    <t>Phan Lê Cẩm Tú</t>
  </si>
  <si>
    <t>2007010203</t>
  </si>
  <si>
    <t>Trần Thị Thanh Ngân</t>
  </si>
  <si>
    <t>29/07/2002</t>
  </si>
  <si>
    <t>6A-20</t>
  </si>
  <si>
    <t>2107010115</t>
  </si>
  <si>
    <t>03/03/2003</t>
  </si>
  <si>
    <t>9A-21</t>
  </si>
  <si>
    <t>2107010017</t>
  </si>
  <si>
    <t>Phùng Hà Mai Anh</t>
  </si>
  <si>
    <t>26/10/2003</t>
  </si>
  <si>
    <t>7A-21</t>
  </si>
  <si>
    <t>2107010093</t>
  </si>
  <si>
    <t>Phạm Thu Hằng</t>
  </si>
  <si>
    <t>01/01/2002</t>
  </si>
  <si>
    <t>10A-21</t>
  </si>
  <si>
    <t>2107010163</t>
  </si>
  <si>
    <t>Vũ Thị Thùy Linh</t>
  </si>
  <si>
    <t>29/03/2003</t>
  </si>
  <si>
    <t>8A-21</t>
  </si>
  <si>
    <t>2107010250</t>
  </si>
  <si>
    <t>04/01/2003</t>
  </si>
  <si>
    <t>2A-21</t>
  </si>
  <si>
    <t>2107010095</t>
  </si>
  <si>
    <t>Nguyễn Ngọc Diễm Hằng</t>
  </si>
  <si>
    <t>Nguyễn Thanh Hằng</t>
  </si>
  <si>
    <t>26/12/2003</t>
  </si>
  <si>
    <t>2107010256</t>
  </si>
  <si>
    <t>Trần Thị Thảo</t>
  </si>
  <si>
    <t>04/04/2003</t>
  </si>
  <si>
    <t>25/10/2003</t>
  </si>
  <si>
    <t>02/01/2003</t>
  </si>
  <si>
    <t>2107010146</t>
  </si>
  <si>
    <t>Cung Thùy Linh</t>
  </si>
  <si>
    <t>27/05/2003</t>
  </si>
  <si>
    <t>2107010147</t>
  </si>
  <si>
    <t>Lương Nhật Linh</t>
  </si>
  <si>
    <t>18/11/2003</t>
  </si>
  <si>
    <t>3A-21</t>
  </si>
  <si>
    <t>12/12/2003</t>
  </si>
  <si>
    <t>73</t>
  </si>
  <si>
    <t>2107030069</t>
  </si>
  <si>
    <t>Vũ Nguyễn Bảo Ngọc</t>
  </si>
  <si>
    <t>15/09/2003</t>
  </si>
  <si>
    <t>2107030001</t>
  </si>
  <si>
    <t>La Nguyễn Ngọc Ngân</t>
  </si>
  <si>
    <t>31/08/2003</t>
  </si>
  <si>
    <t>2007030021</t>
  </si>
  <si>
    <t>Lê Kim Chi</t>
  </si>
  <si>
    <t>05/06/2002</t>
  </si>
  <si>
    <t>2P-20</t>
  </si>
  <si>
    <t>2107030040</t>
  </si>
  <si>
    <t>Nguyễn Mai Hương</t>
  </si>
  <si>
    <t>3P-21</t>
  </si>
  <si>
    <t>2107030096</t>
  </si>
  <si>
    <t>Đào Mạnh Tiến</t>
  </si>
  <si>
    <t>10/05/2003</t>
  </si>
  <si>
    <t>2107030028</t>
  </si>
  <si>
    <t>Nguyễn Thị Hương Giang</t>
  </si>
  <si>
    <t>23/08/2003</t>
  </si>
  <si>
    <t>Phạm Thu Huyền</t>
  </si>
  <si>
    <t>1P-21</t>
  </si>
  <si>
    <t>03/08/2003</t>
  </si>
  <si>
    <t>2P-21</t>
  </si>
  <si>
    <t>2107030018</t>
  </si>
  <si>
    <t>Lê Quý Chúc</t>
  </si>
  <si>
    <t>27/10/2003</t>
  </si>
  <si>
    <t>Nguyễn Thị Thùy Linh</t>
  </si>
  <si>
    <t>Phạm Thị Ngọc Hà</t>
  </si>
  <si>
    <t>20/09/2002</t>
  </si>
  <si>
    <t>11/12/2002</t>
  </si>
  <si>
    <t>29/09/2002</t>
  </si>
  <si>
    <t>31/03/2003</t>
  </si>
  <si>
    <t>2T-21</t>
  </si>
  <si>
    <t>2107040157</t>
  </si>
  <si>
    <t>06/11/2003</t>
  </si>
  <si>
    <t>1T-21</t>
  </si>
  <si>
    <t>2107040035</t>
  </si>
  <si>
    <t>Nguyễn Thị Quỳnh Dương</t>
  </si>
  <si>
    <t>10/12/2003</t>
  </si>
  <si>
    <t>2107040076</t>
  </si>
  <si>
    <t>Lê Thu Huyền</t>
  </si>
  <si>
    <t>4T-21</t>
  </si>
  <si>
    <t>2107040103</t>
  </si>
  <si>
    <t>Vũ Thị Khánh Linh</t>
  </si>
  <si>
    <t>08/10/2003</t>
  </si>
  <si>
    <t>03/12/2003</t>
  </si>
  <si>
    <t>Nguyễn Khánh Huyền</t>
  </si>
  <si>
    <t>27/12/2003</t>
  </si>
  <si>
    <t>Nguyễn Khánh Ly</t>
  </si>
  <si>
    <t>Trần Thùy Trang</t>
  </si>
  <si>
    <t>2107040049</t>
  </si>
  <si>
    <t>Lê Thu Hằng</t>
  </si>
  <si>
    <t>10/02/2003</t>
  </si>
  <si>
    <t>2107040124</t>
  </si>
  <si>
    <t>Nguyễn Thùy Ngân</t>
  </si>
  <si>
    <t>2007140030</t>
  </si>
  <si>
    <t>Trần Nguyễn Bảo Hương</t>
  </si>
  <si>
    <t>21/08/2002</t>
  </si>
  <si>
    <t>2007140074</t>
  </si>
  <si>
    <t>Thiều Thị Phương Thảo</t>
  </si>
  <si>
    <t>09/01/2002</t>
  </si>
  <si>
    <t>09/06/2002</t>
  </si>
  <si>
    <t>2107140085</t>
  </si>
  <si>
    <t>Đặng Diễm Quỳnh</t>
  </si>
  <si>
    <t>08/07/2003</t>
  </si>
  <si>
    <t>4T-21C</t>
  </si>
  <si>
    <t>2107140017</t>
  </si>
  <si>
    <t>Lê Thị Cúc</t>
  </si>
  <si>
    <t>2T-21C</t>
  </si>
  <si>
    <t>Trần Phương Anh</t>
  </si>
  <si>
    <t>1T-21C</t>
  </si>
  <si>
    <t>3T-21C</t>
  </si>
  <si>
    <t>2107140011</t>
  </si>
  <si>
    <t>Vũ Châu Anh</t>
  </si>
  <si>
    <t>03/10/2003</t>
  </si>
  <si>
    <t>2007060109</t>
  </si>
  <si>
    <t>Nguyễn Phương Mai</t>
  </si>
  <si>
    <t>4NB-20</t>
  </si>
  <si>
    <t>2007060054</t>
  </si>
  <si>
    <t>Phan Thị Ngọc Hân</t>
  </si>
  <si>
    <t>Hoàng Minh Quân</t>
  </si>
  <si>
    <t>3NB-20</t>
  </si>
  <si>
    <t>2107060112</t>
  </si>
  <si>
    <t>Hà Trà My</t>
  </si>
  <si>
    <t>6NB-21</t>
  </si>
  <si>
    <t>24/10/2003</t>
  </si>
  <si>
    <t>5NB-21</t>
  </si>
  <si>
    <t>2107060035</t>
  </si>
  <si>
    <t>06/07/2003</t>
  </si>
  <si>
    <t>2NB-21</t>
  </si>
  <si>
    <t>2107060186</t>
  </si>
  <si>
    <t>06/05/2003</t>
  </si>
  <si>
    <t>17/04/2003</t>
  </si>
  <si>
    <t>3NB-21</t>
  </si>
  <si>
    <t>1NB-21</t>
  </si>
  <si>
    <t>2107060044</t>
  </si>
  <si>
    <t>Nguyễn Thị Hải Hà</t>
  </si>
  <si>
    <t>2107060114</t>
  </si>
  <si>
    <t>Đinh Thị Ngân</t>
  </si>
  <si>
    <t>01/01/2003</t>
  </si>
  <si>
    <t>16/03/2003</t>
  </si>
  <si>
    <t>11/11/2002</t>
  </si>
  <si>
    <t>2007070017</t>
  </si>
  <si>
    <t>Tạ Thị Kim Chinh</t>
  </si>
  <si>
    <t>14/05/2002</t>
  </si>
  <si>
    <t>21/12/2002</t>
  </si>
  <si>
    <t>2107070014</t>
  </si>
  <si>
    <t>Đinh Thuỳ Dương</t>
  </si>
  <si>
    <t>3H-21</t>
  </si>
  <si>
    <t>2107070056</t>
  </si>
  <si>
    <t>Hồ Vũ Cẩm Nhung</t>
  </si>
  <si>
    <t>2H-21</t>
  </si>
  <si>
    <t>25/03/2003</t>
  </si>
  <si>
    <t>1H-21</t>
  </si>
  <si>
    <t>26/05/2002</t>
  </si>
  <si>
    <t>2107170046</t>
  </si>
  <si>
    <t>Trần Thu Huyền</t>
  </si>
  <si>
    <t>4H-21C</t>
  </si>
  <si>
    <t>2107170045</t>
  </si>
  <si>
    <t>Nguyễn Thanh Huyền</t>
  </si>
  <si>
    <t>11/01/2003</t>
  </si>
  <si>
    <t>2H-21C</t>
  </si>
  <si>
    <t>1H-21C</t>
  </si>
  <si>
    <t>19/07/2003</t>
  </si>
  <si>
    <t>Lê Ngọc Ánh</t>
  </si>
  <si>
    <t>3H-21C</t>
  </si>
  <si>
    <t>2K-20</t>
  </si>
  <si>
    <t>1K-20</t>
  </si>
  <si>
    <t>4K-20</t>
  </si>
  <si>
    <t>Nguyễn Hà Linh</t>
  </si>
  <si>
    <t>30/12/2001</t>
  </si>
  <si>
    <t>2004040095</t>
  </si>
  <si>
    <t>25/05/2002</t>
  </si>
  <si>
    <t>2TC-20</t>
  </si>
  <si>
    <t>1TC-20</t>
  </si>
  <si>
    <t>2004040110</t>
  </si>
  <si>
    <t>07/04/2002</t>
  </si>
  <si>
    <t>4TC-20</t>
  </si>
  <si>
    <t>08/10/2002</t>
  </si>
  <si>
    <t>2004040065</t>
  </si>
  <si>
    <t>Nguyễn Hoài Linh</t>
  </si>
  <si>
    <t>07/12/2001</t>
  </si>
  <si>
    <t>3TC-20</t>
  </si>
  <si>
    <t>2KT-20</t>
  </si>
  <si>
    <t>2004010079</t>
  </si>
  <si>
    <t>3KT-20</t>
  </si>
  <si>
    <t>4KT-20</t>
  </si>
  <si>
    <t>2004010097</t>
  </si>
  <si>
    <t>Phạm Thị Phương Thảo</t>
  </si>
  <si>
    <t>2004010003</t>
  </si>
  <si>
    <t>Luyện Hồng Anh</t>
  </si>
  <si>
    <t>1KT-20</t>
  </si>
  <si>
    <t>2004010052</t>
  </si>
  <si>
    <t>Nguyễn Thị Thu Huyền</t>
  </si>
  <si>
    <t>21/09/2002</t>
  </si>
  <si>
    <t>08/06/2002</t>
  </si>
  <si>
    <t>1D-20</t>
  </si>
  <si>
    <t>2006090084</t>
  </si>
  <si>
    <t>Nguyễn Hồng Nhung</t>
  </si>
  <si>
    <t>4D-20</t>
  </si>
  <si>
    <t>2D-20</t>
  </si>
  <si>
    <t>1D-20C</t>
  </si>
  <si>
    <t>2D-20C</t>
  </si>
  <si>
    <t>11/10/2001</t>
  </si>
  <si>
    <t>2Q-20</t>
  </si>
  <si>
    <t>3Q-20</t>
  </si>
  <si>
    <t>1Q-20</t>
  </si>
  <si>
    <t>2006080046</t>
  </si>
  <si>
    <t>Vũ Hoàng</t>
  </si>
  <si>
    <t>4Q-20</t>
  </si>
  <si>
    <t>1NC-20</t>
  </si>
  <si>
    <t>1C-20</t>
  </si>
  <si>
    <t>2001040208</t>
  </si>
  <si>
    <t>Đặng Quỳnh Trang</t>
  </si>
  <si>
    <t>4C-20</t>
  </si>
  <si>
    <t>2C-20</t>
  </si>
  <si>
    <t>2001040190</t>
  </si>
  <si>
    <t>5C-20</t>
  </si>
  <si>
    <t>2001040094</t>
  </si>
  <si>
    <t>Trần Thị Hường</t>
  </si>
  <si>
    <t>6C-20</t>
  </si>
  <si>
    <t>3C-20</t>
  </si>
  <si>
    <t>2C-20C</t>
  </si>
  <si>
    <t>1C-20C</t>
  </si>
  <si>
    <t>05/12/2002</t>
  </si>
  <si>
    <t>2001060059</t>
  </si>
  <si>
    <t>03/03/2002</t>
  </si>
  <si>
    <t>1TĐ-20</t>
  </si>
  <si>
    <t>2TĐ-20</t>
  </si>
  <si>
    <t>2001060029</t>
  </si>
  <si>
    <t>Nguyễn Thị Hoa</t>
  </si>
  <si>
    <t>2001060083</t>
  </si>
  <si>
    <t>06/10/2002</t>
  </si>
  <si>
    <t>3TĐ-20</t>
  </si>
  <si>
    <t>22/08/2002</t>
  </si>
  <si>
    <t>1M-20</t>
  </si>
  <si>
    <t>2M-20</t>
  </si>
  <si>
    <t>2001000028</t>
  </si>
  <si>
    <t>2101000033</t>
  </si>
  <si>
    <t>Nguyễn Phương Huyền My</t>
  </si>
  <si>
    <t>05/10/2003</t>
  </si>
  <si>
    <t>1TT-21</t>
  </si>
  <si>
    <t>2TT-21</t>
  </si>
  <si>
    <t>2101140019</t>
  </si>
  <si>
    <t>Nguyễn Quang Dũng</t>
  </si>
  <si>
    <t>02/12/2003</t>
  </si>
  <si>
    <t>02/05/2003</t>
  </si>
  <si>
    <t>2101040150</t>
  </si>
  <si>
    <t>Bùi Lê Minh Quang</t>
  </si>
  <si>
    <t>19/11/2003</t>
  </si>
  <si>
    <t>02/10/2003</t>
  </si>
  <si>
    <t>2101040088</t>
  </si>
  <si>
    <t>Phạm Đức Hiếu</t>
  </si>
  <si>
    <t>2101040075</t>
  </si>
  <si>
    <t>Trần Thị Giang</t>
  </si>
  <si>
    <t>2101040039</t>
  </si>
  <si>
    <t>Phạm Thị Phương Chi</t>
  </si>
  <si>
    <t>01/02/2003</t>
  </si>
  <si>
    <t>09/03/2003</t>
  </si>
  <si>
    <t>19/01/2003</t>
  </si>
  <si>
    <t>Ngô Quang Huy</t>
  </si>
  <si>
    <t>31/10/2003</t>
  </si>
  <si>
    <t>02/06/2003</t>
  </si>
  <si>
    <t>2106090019</t>
  </si>
  <si>
    <t>Đoàn Thái Hà</t>
  </si>
  <si>
    <t>18/08/2003</t>
  </si>
  <si>
    <t>04/07/2003</t>
  </si>
  <si>
    <t>2104010055</t>
  </si>
  <si>
    <t>Hứa Nguyễn Thanh Loan</t>
  </si>
  <si>
    <t>2104010029</t>
  </si>
  <si>
    <t>Mai Thị Thanh Hải</t>
  </si>
  <si>
    <t>23/01/2003</t>
  </si>
  <si>
    <t>24/01/2003</t>
  </si>
  <si>
    <t>2104010091</t>
  </si>
  <si>
    <t>Lại Phương Thảo</t>
  </si>
  <si>
    <t>23/03/2003</t>
  </si>
  <si>
    <t>2104050015</t>
  </si>
  <si>
    <t>Nguyễn Hương Giang</t>
  </si>
  <si>
    <t>22/10/2003</t>
  </si>
  <si>
    <t>2104050050</t>
  </si>
  <si>
    <t>Nguyễn Thị Thùy Trang</t>
  </si>
  <si>
    <t>11/03/2003</t>
  </si>
  <si>
    <t>Vũ Thị Phương Anh</t>
  </si>
  <si>
    <t>2106060006</t>
  </si>
  <si>
    <t>Mai Quế Anh</t>
  </si>
  <si>
    <t>2106080085</t>
  </si>
  <si>
    <t>Nguyễn Võ Thanh Mai</t>
  </si>
  <si>
    <t>07/04/2003</t>
  </si>
  <si>
    <t>2106080057</t>
  </si>
  <si>
    <t>Nguyễn Vũ Hòa</t>
  </si>
  <si>
    <t>30/11/2003</t>
  </si>
  <si>
    <t>09/04/2003</t>
  </si>
  <si>
    <t>Nguyễn Thị Nhung</t>
  </si>
  <si>
    <t>2104000101</t>
  </si>
  <si>
    <t>Nguyễn Thị Phương Thảo</t>
  </si>
  <si>
    <t>2104040099</t>
  </si>
  <si>
    <t>Phạm Thanh Thuần</t>
  </si>
  <si>
    <t>15/12/2003</t>
  </si>
  <si>
    <t>2104040101</t>
  </si>
  <si>
    <t>Dương Hà Trang</t>
  </si>
  <si>
    <t>25/09/2003</t>
  </si>
  <si>
    <t>2104040112</t>
  </si>
  <si>
    <t>Đỗ Thị Kim Xuyến</t>
  </si>
  <si>
    <t>03/01/2003</t>
  </si>
  <si>
    <t>10/11/2003</t>
  </si>
  <si>
    <t>2101060019</t>
  </si>
  <si>
    <t>Đoàn Gia Bảo</t>
  </si>
  <si>
    <t>2101060052</t>
  </si>
  <si>
    <t>Trịnh Thanh Mai</t>
  </si>
  <si>
    <t>19/09/2003</t>
  </si>
  <si>
    <t>2101040132</t>
  </si>
  <si>
    <t>21/05/2003</t>
  </si>
  <si>
    <t>25/11/2003</t>
  </si>
  <si>
    <t>12/09/2003</t>
  </si>
  <si>
    <t>20/01/2003</t>
  </si>
  <si>
    <t>2106190033</t>
  </si>
  <si>
    <t>Nguyễn Tiến Mạnh</t>
  </si>
  <si>
    <t>Võ Quang Huy</t>
  </si>
  <si>
    <t>27/11/2003</t>
  </si>
  <si>
    <t>2104000065</t>
  </si>
  <si>
    <t>16/07/2003</t>
  </si>
  <si>
    <t>30/12/2003</t>
  </si>
  <si>
    <t>2104000014</t>
  </si>
  <si>
    <t>Nguyễn Chu Phương Anh</t>
  </si>
  <si>
    <t>03/11/2003</t>
  </si>
  <si>
    <t>28/10/2003</t>
  </si>
  <si>
    <t>21/12/2003</t>
  </si>
  <si>
    <t>2104010006</t>
  </si>
  <si>
    <t>Nguyễn Thị Phương Anh</t>
  </si>
  <si>
    <t>21/01/2003</t>
  </si>
  <si>
    <t>26/05/2003</t>
  </si>
  <si>
    <t>3.50</t>
  </si>
  <si>
    <t>23/07/2003</t>
  </si>
  <si>
    <t>Lê Minh Ngọc</t>
  </si>
  <si>
    <t>Nguyễn Thu Hoài</t>
  </si>
  <si>
    <t>23/10/2003</t>
  </si>
  <si>
    <t>26/11/2003</t>
  </si>
  <si>
    <t>2104040031</t>
  </si>
  <si>
    <t>27/06/2003</t>
  </si>
  <si>
    <t>20/04/2003</t>
  </si>
  <si>
    <t>2101060039</t>
  </si>
  <si>
    <t>Phan Thanh Hương</t>
  </si>
  <si>
    <t>05/01/2003</t>
  </si>
  <si>
    <t>DANH SÁCH SINH VIÊN NHẬN HỌC BỔNG KHUYẾN KHÍCH HỌC TẬP HỌC KỲ II NĂM HỌC 2022 - 2023</t>
  </si>
  <si>
    <t>Chuyên ngành: Ngôn ngữ Bồ Đào Nha khóa 2020, 2021, 2022</t>
  </si>
  <si>
    <t xml:space="preserve">    Hà Nội, ngày     tháng    năm 2023</t>
  </si>
  <si>
    <t>2007100013</t>
  </si>
  <si>
    <t>Đỗ Thị Thùy Dung</t>
  </si>
  <si>
    <t>30/11/2002</t>
  </si>
  <si>
    <t>1B-20</t>
  </si>
  <si>
    <t>2007100057</t>
  </si>
  <si>
    <t>Lê Thanh Thùy</t>
  </si>
  <si>
    <t>2107100017</t>
  </si>
  <si>
    <t>Trần Thị Hà</t>
  </si>
  <si>
    <t>1B-21</t>
  </si>
  <si>
    <t>2107100054</t>
  </si>
  <si>
    <t>Lê Hương Thảo</t>
  </si>
  <si>
    <t>2107100028</t>
  </si>
  <si>
    <t>Nguyễn Trần Ngọc Khanh</t>
  </si>
  <si>
    <t>15/06/2003</t>
  </si>
  <si>
    <t>2B-21</t>
  </si>
  <si>
    <t>2107100069</t>
  </si>
  <si>
    <t>Lê Ngọc Việt</t>
  </si>
  <si>
    <t>05/04/2003</t>
  </si>
  <si>
    <t>2107100047</t>
  </si>
  <si>
    <t xml:space="preserve"> Lương Nguyễn Trang Nhung </t>
  </si>
  <si>
    <t>14/07/2003</t>
  </si>
  <si>
    <t>2207100004</t>
  </si>
  <si>
    <t>Đinh Việt Anh</t>
  </si>
  <si>
    <t>08/12/2004</t>
  </si>
  <si>
    <t>2B-22</t>
  </si>
  <si>
    <t>2207100031</t>
  </si>
  <si>
    <t>Nguyễn Hương Ly</t>
  </si>
  <si>
    <t>21/04/2004</t>
  </si>
  <si>
    <t>1B-22</t>
  </si>
  <si>
    <t>2207100020</t>
  </si>
  <si>
    <t>Luyện Thị Thùy Duyên</t>
  </si>
  <si>
    <t>11/12/2004</t>
  </si>
  <si>
    <t>2207100002</t>
  </si>
  <si>
    <t>Nguyễn Diệp An</t>
  </si>
  <si>
    <t>30/10/2004</t>
  </si>
  <si>
    <t>Tổng cộng (bằng chữ):  Một trăm linh ba triệu, bảy trăm sáu mươi nghìn đồng.</t>
  </si>
  <si>
    <t>2007080047</t>
  </si>
  <si>
    <t>Phạm Trọng Nghĩa</t>
  </si>
  <si>
    <t>1TB-20</t>
  </si>
  <si>
    <t>2007080067</t>
  </si>
  <si>
    <t>Bùi Thế Sơn</t>
  </si>
  <si>
    <t>22/11/2002</t>
  </si>
  <si>
    <t>3TB-20</t>
  </si>
  <si>
    <t>2007080045</t>
  </si>
  <si>
    <t>Hoàng Thị Mơ</t>
  </si>
  <si>
    <t>19/11/2002</t>
  </si>
  <si>
    <t>2007080034</t>
  </si>
  <si>
    <t>Phạm Khánh Huyền</t>
  </si>
  <si>
    <t>19/12/2002</t>
  </si>
  <si>
    <t>2007080032</t>
  </si>
  <si>
    <t>Đặng Khánh Huyền</t>
  </si>
  <si>
    <t>25/02/2002</t>
  </si>
  <si>
    <t>2107080088</t>
  </si>
  <si>
    <t>Tống Sỹ Tuấn Thành</t>
  </si>
  <si>
    <t>24/09/2003</t>
  </si>
  <si>
    <t>1TB-21</t>
  </si>
  <si>
    <t>2107080017</t>
  </si>
  <si>
    <t>Vũ Ngọc Anh</t>
  </si>
  <si>
    <t>20/11/2003</t>
  </si>
  <si>
    <t>2107080058</t>
  </si>
  <si>
    <t>2107080042</t>
  </si>
  <si>
    <t>Nguyễn Ngọc Minh</t>
  </si>
  <si>
    <t>3TB-21</t>
  </si>
  <si>
    <t>2107080076</t>
  </si>
  <si>
    <t>Nguyễn Thị Minh Trang</t>
  </si>
  <si>
    <t>19/10/2003</t>
  </si>
  <si>
    <t>2TB-21</t>
  </si>
  <si>
    <t>2107080069</t>
  </si>
  <si>
    <t>2207080056</t>
  </si>
  <si>
    <t>Ngô Phương Linh</t>
  </si>
  <si>
    <t>05/12/2004</t>
  </si>
  <si>
    <t>2TB-22</t>
  </si>
  <si>
    <t>2207080052</t>
  </si>
  <si>
    <t>Vũ Kiều Liên</t>
  </si>
  <si>
    <t>11/01/2004</t>
  </si>
  <si>
    <t>1TB-22</t>
  </si>
  <si>
    <t>2207080075</t>
  </si>
  <si>
    <t>Tống Thị Kim Oanh</t>
  </si>
  <si>
    <t>24/09/2004</t>
  </si>
  <si>
    <t>2207080100</t>
  </si>
  <si>
    <t>Võ Hoàng Hiệp</t>
  </si>
  <si>
    <t>31/12/1996</t>
  </si>
  <si>
    <t>2107080032</t>
  </si>
  <si>
    <t>Phạm Thị Thu Hiền</t>
  </si>
  <si>
    <t>05/11/2003</t>
  </si>
  <si>
    <t>2207080020</t>
  </si>
  <si>
    <t>Trần Thị Ngọc Ánh</t>
  </si>
  <si>
    <t>13/06/2004</t>
  </si>
  <si>
    <t>3TB-22</t>
  </si>
  <si>
    <t>2207080051</t>
  </si>
  <si>
    <t>Vũ Hoàng Lê</t>
  </si>
  <si>
    <t>26/10/2004</t>
  </si>
  <si>
    <t>Tổng cộng (bằng chữ): Một trăm bảy mươi mốt triệu, chín trăm sáu mươi nghìn đồng.</t>
  </si>
  <si>
    <t>Chuyên ngành: Ngôn ngữ Tây Ban Nha khóa 2020, 2021, 2022</t>
  </si>
  <si>
    <t>Chuyên ngành: Ngôn ngữ Đức khóa 2020, 2021, 2022</t>
  </si>
  <si>
    <t>Chuyên ngành: Ngôn ngữ Italia khóa 2020, 2021, 2022</t>
  </si>
  <si>
    <t>Chuyên ngành: Ngôn ngữ Italia chất lượng cao khóa 2020, 2021, 2022</t>
  </si>
  <si>
    <t>Chuyên ngành: Ngôn ngữ Nga khóa 2020, 2021</t>
  </si>
  <si>
    <t>Chuyên ngành: Ngôn ngữ Pháp khóa 2020, 2021, 2022</t>
  </si>
  <si>
    <t>Chuyên ngành: Ngôn ngữ Anh khóa 2020, 2021, 2022</t>
  </si>
  <si>
    <t>Chuyên ngành: Ngôn ngữ Trung Quốc khóa 2020, 2021, 2022</t>
  </si>
  <si>
    <t>Chuyên ngành: Ngôn ngữ Trung Quốc chất lượng cao khóa 2020, 2021, 2022</t>
  </si>
  <si>
    <t>Chuyên ngành: Ngôn ngữ Hàn Quốc khóa 2020, 2021, 2022</t>
  </si>
  <si>
    <t>Chuyên ngành: Ngôn ngữ Hàn Quốc chất lượng cao khóa 2020, 2021, 2022</t>
  </si>
  <si>
    <t>Chuyên ngành: Quản trị Kinh doanh khóa 2020, 2021</t>
  </si>
  <si>
    <t>Chuyên ngành: Tài chính - Ngân hàng khóa 2020, 2021</t>
  </si>
  <si>
    <t>Chuyên ngành: Kế toán khóa 2020, 2021</t>
  </si>
  <si>
    <t>Chuyên ngành: Quốc tế học khóa 2020, 2021</t>
  </si>
  <si>
    <t>Chuyên ngành: Nghiên cứu phát triển khóa 2020, 2021</t>
  </si>
  <si>
    <t>Chuyên ngành: Quản trị Dịch vụ Du lịch - Lữ hành khóa 2020, 2021</t>
  </si>
  <si>
    <t>Chuyên ngành: Quản trị Dịch vụ Du lịch - Lữ hành chất lượng cao khóa 2020, 2021</t>
  </si>
  <si>
    <t>Chuyên ngành: Công nghệ thông tin khóa  2020, 2021</t>
  </si>
  <si>
    <t>Chuyên ngành: Công nghệ thông tin chất lượng cao khóa 2020, 2021</t>
  </si>
  <si>
    <t>Chuyên ngành: Truyền thông đa phương tiện khóa 2020, 2021</t>
  </si>
  <si>
    <t>Chuyên ngành: Marketing khóa 2020, 2021</t>
  </si>
  <si>
    <t>Chuyên ngành: Truyền thông doanh nghiệp khóa 2020, 2021, 2022</t>
  </si>
  <si>
    <t>HIỆU TRƯỞNG</t>
  </si>
  <si>
    <t>2007050076</t>
  </si>
  <si>
    <t>Trần Thu Linh</t>
  </si>
  <si>
    <t>5Đ-20</t>
  </si>
  <si>
    <t>1907050113</t>
  </si>
  <si>
    <t>Phạm Thanh Hà Phương</t>
  </si>
  <si>
    <t>3Đ-20</t>
  </si>
  <si>
    <t>2007050138</t>
  </si>
  <si>
    <t>Nguyễn Thị Thu</t>
  </si>
  <si>
    <t>12/08/2002</t>
  </si>
  <si>
    <t>1Đ-20</t>
  </si>
  <si>
    <t>2007050101</t>
  </si>
  <si>
    <t>Nguyễn Bích Ngọc</t>
  </si>
  <si>
    <t>13/01/2002</t>
  </si>
  <si>
    <t>2007050063</t>
  </si>
  <si>
    <t>Nguyễn Minh Hường</t>
  </si>
  <si>
    <t>13/08/2002</t>
  </si>
  <si>
    <t>2Đ-20</t>
  </si>
  <si>
    <t>1907050016</t>
  </si>
  <si>
    <t>Phạm Quỳnh Anh</t>
  </si>
  <si>
    <t>2007050062</t>
  </si>
  <si>
    <t>Phạm Thùy Hương</t>
  </si>
  <si>
    <t>2007050068</t>
  </si>
  <si>
    <t>Đặng Ngọc Lan</t>
  </si>
  <si>
    <t>26/09/2002</t>
  </si>
  <si>
    <t>2007050048</t>
  </si>
  <si>
    <t>Nguyễn Thị Hạnh</t>
  </si>
  <si>
    <t>30/04/2002</t>
  </si>
  <si>
    <t>2107050019</t>
  </si>
  <si>
    <t>18/09/2003</t>
  </si>
  <si>
    <t>4Đ-21</t>
  </si>
  <si>
    <t>2107050007</t>
  </si>
  <si>
    <t>Nguyễn Phương Anh</t>
  </si>
  <si>
    <t>2Đ-21</t>
  </si>
  <si>
    <t>2107050047</t>
  </si>
  <si>
    <t>1Đ-21</t>
  </si>
  <si>
    <t>2107050103</t>
  </si>
  <si>
    <t>Đỗ Minh Tâm</t>
  </si>
  <si>
    <t>01/11/2003</t>
  </si>
  <si>
    <t>2107050069</t>
  </si>
  <si>
    <t>Nguyễn Thị Thanh Mai</t>
  </si>
  <si>
    <t>28/02/2003</t>
  </si>
  <si>
    <t>2107050085</t>
  </si>
  <si>
    <t>Đỗ Thảo Nguyên</t>
  </si>
  <si>
    <t>17/08/2003</t>
  </si>
  <si>
    <t>2107050111</t>
  </si>
  <si>
    <t>25/07/2003</t>
  </si>
  <si>
    <t>3Đ-21</t>
  </si>
  <si>
    <t>2107050037</t>
  </si>
  <si>
    <t>Nguyễn Thị Hậu</t>
  </si>
  <si>
    <t>19/05/2003</t>
  </si>
  <si>
    <t>2107050064</t>
  </si>
  <si>
    <t>2207050111</t>
  </si>
  <si>
    <t>Bùi Thị Phương Thư</t>
  </si>
  <si>
    <t>12/07/2004</t>
  </si>
  <si>
    <t>2Đ-22</t>
  </si>
  <si>
    <t>2207050043</t>
  </si>
  <si>
    <t>Lê Bích Hồng</t>
  </si>
  <si>
    <t>26/05/2004</t>
  </si>
  <si>
    <t>4Đ-22</t>
  </si>
  <si>
    <t>2207050001</t>
  </si>
  <si>
    <t>Đào Thùy Anh</t>
  </si>
  <si>
    <t>06/09/2004</t>
  </si>
  <si>
    <t>1Đ-22</t>
  </si>
  <si>
    <t>2207050078</t>
  </si>
  <si>
    <t>Nguyễn Trà My</t>
  </si>
  <si>
    <t>25/12/2004</t>
  </si>
  <si>
    <t>2207050039</t>
  </si>
  <si>
    <t>Nguyễn Hiền Hậu</t>
  </si>
  <si>
    <t>03/08/2004</t>
  </si>
  <si>
    <t>2207050082</t>
  </si>
  <si>
    <t>Vũ Thị Kim Ngân</t>
  </si>
  <si>
    <t>27/10/2004</t>
  </si>
  <si>
    <t>2207050123</t>
  </si>
  <si>
    <t>Nguyễn Thu Thảo Vi</t>
  </si>
  <si>
    <t>2207050086</t>
  </si>
  <si>
    <t>Nguyễn Quang Nhất</t>
  </si>
  <si>
    <t>09/12/2004</t>
  </si>
  <si>
    <t>2207050095</t>
  </si>
  <si>
    <t>Nguyễn Thị Thu Phương</t>
  </si>
  <si>
    <t>25/07/2004</t>
  </si>
  <si>
    <t>Tổng cộng (bằng chữ): Hai trăm năm mươi bảy triệu, năm trăm chín mươi nghìn đồng.</t>
  </si>
  <si>
    <t>2007090030</t>
  </si>
  <si>
    <t>Quách Hải Huyền</t>
  </si>
  <si>
    <t>03/06/2002</t>
  </si>
  <si>
    <t>2007090035</t>
  </si>
  <si>
    <t>Cao Vân Khánh</t>
  </si>
  <si>
    <t>25/12/2002</t>
  </si>
  <si>
    <t>1I-20</t>
  </si>
  <si>
    <t>2107090022</t>
  </si>
  <si>
    <t>Hoàng Thùy Dương</t>
  </si>
  <si>
    <t>1I-21</t>
  </si>
  <si>
    <t>2107090043</t>
  </si>
  <si>
    <t>Mai Hương Liên</t>
  </si>
  <si>
    <t>2107090011</t>
  </si>
  <si>
    <t>Nguyễn Vân Anh</t>
  </si>
  <si>
    <t>23/04/2003</t>
  </si>
  <si>
    <t>2107090044</t>
  </si>
  <si>
    <t>Đặng Thùy Linh</t>
  </si>
  <si>
    <t>2I-22</t>
  </si>
  <si>
    <t>2207090033</t>
  </si>
  <si>
    <t>Nguyễn Ngọc Phương Khanh</t>
  </si>
  <si>
    <t>13/07/2004</t>
  </si>
  <si>
    <t>1I-22</t>
  </si>
  <si>
    <t>2207090050</t>
  </si>
  <si>
    <t>Nguyễn Linh Nga</t>
  </si>
  <si>
    <t>05/09/2004</t>
  </si>
  <si>
    <t>2207090079</t>
  </si>
  <si>
    <t>Chu Nữ Mai Ngọc</t>
  </si>
  <si>
    <t>04/01/2004</t>
  </si>
  <si>
    <t>2207090017</t>
  </si>
  <si>
    <t>Trần Minh Châu</t>
  </si>
  <si>
    <t>15/10/2004</t>
  </si>
  <si>
    <t>2207090077</t>
  </si>
  <si>
    <t>Trương Triệu Vy</t>
  </si>
  <si>
    <t>2007190026</t>
  </si>
  <si>
    <t>Lưu Thị Hiền</t>
  </si>
  <si>
    <t>04/10/2002</t>
  </si>
  <si>
    <t>2107190038</t>
  </si>
  <si>
    <t>Nguyễn Thị Hương Ly</t>
  </si>
  <si>
    <t>2107190035</t>
  </si>
  <si>
    <t>Văn Thị Thùy Linh</t>
  </si>
  <si>
    <t>2107190016</t>
  </si>
  <si>
    <t>30/10/2003</t>
  </si>
  <si>
    <t>2107190055</t>
  </si>
  <si>
    <t>09/10/2003</t>
  </si>
  <si>
    <t>2207190036</t>
  </si>
  <si>
    <t>08/03/2004</t>
  </si>
  <si>
    <t>1I-22C</t>
  </si>
  <si>
    <t>2207190037</t>
  </si>
  <si>
    <t>Kiều Hoàng Phương Linh</t>
  </si>
  <si>
    <t>14/10/2004</t>
  </si>
  <si>
    <t>2207190012</t>
  </si>
  <si>
    <t>24/05/2004</t>
  </si>
  <si>
    <t>2I-22C</t>
  </si>
  <si>
    <t>2207190044</t>
  </si>
  <si>
    <t>Nguyễn Hải Hà My</t>
  </si>
  <si>
    <t>30/03/2004</t>
  </si>
  <si>
    <t>Tổng cộng (bằng chữ): Một trăm sáu mươi lăm triệu, bảy trăm bảy mươi nghìn đồng.</t>
  </si>
  <si>
    <t>2007020101</t>
  </si>
  <si>
    <t>Nguyễn Bảo Ngọc</t>
  </si>
  <si>
    <t>15/07/2002</t>
  </si>
  <si>
    <t>4N-20</t>
  </si>
  <si>
    <t>2007020102</t>
  </si>
  <si>
    <t>Nguyễn Như Ngọc</t>
  </si>
  <si>
    <t>2007020139</t>
  </si>
  <si>
    <t>Tạ Thị Minh Thương</t>
  </si>
  <si>
    <t>11/06/2002</t>
  </si>
  <si>
    <t>2007020055</t>
  </si>
  <si>
    <t>Nguyễn Thị Minh Hòa</t>
  </si>
  <si>
    <t>2007020022</t>
  </si>
  <si>
    <t>Vũ Thị Vân Anh</t>
  </si>
  <si>
    <t>3N-20</t>
  </si>
  <si>
    <t>2107020115</t>
  </si>
  <si>
    <t>25/07/2002</t>
  </si>
  <si>
    <t>2107020122</t>
  </si>
  <si>
    <t>Trần Thu Phương</t>
  </si>
  <si>
    <t>2107020023</t>
  </si>
  <si>
    <t>2107020161</t>
  </si>
  <si>
    <t>Lê Thị Quỳnh Trang</t>
  </si>
  <si>
    <t>Tổng cộng (bằng chữ): Một trăm ba mươi hai triệu, chín trăm nghìn đồng.</t>
  </si>
  <si>
    <t>2007030110</t>
  </si>
  <si>
    <t>Thái Anh Vũ</t>
  </si>
  <si>
    <t>14/12/2002</t>
  </si>
  <si>
    <t>2007030104</t>
  </si>
  <si>
    <t>Vũ Hạnh Trang</t>
  </si>
  <si>
    <t>15/10/2002</t>
  </si>
  <si>
    <t>2107030070</t>
  </si>
  <si>
    <t>Đặng Tạ Tuyết Nhi</t>
  </si>
  <si>
    <t>2107030058</t>
  </si>
  <si>
    <t>Trương Ngọc Mai</t>
  </si>
  <si>
    <t>12/02/2003</t>
  </si>
  <si>
    <t>2107030020</t>
  </si>
  <si>
    <t>Trần Anh Đào</t>
  </si>
  <si>
    <t>2107030053</t>
  </si>
  <si>
    <t>Trịnh Phương Linh</t>
  </si>
  <si>
    <t>24/02/2003</t>
  </si>
  <si>
    <t>2207030112</t>
  </si>
  <si>
    <t>Nguyễn Thị Ngọc Trâm</t>
  </si>
  <si>
    <t>13/01/2004</t>
  </si>
  <si>
    <t>4P-22</t>
  </si>
  <si>
    <t>2207030095</t>
  </si>
  <si>
    <t>Đỗ Thanh Tâm</t>
  </si>
  <si>
    <t>26/11/2004</t>
  </si>
  <si>
    <t>2207030118</t>
  </si>
  <si>
    <t>Mai Thúy Vân</t>
  </si>
  <si>
    <t>16/09/2004</t>
  </si>
  <si>
    <t>1P-22</t>
  </si>
  <si>
    <t>2207030096</t>
  </si>
  <si>
    <t>Lý Phương Thảo</t>
  </si>
  <si>
    <t>01/04/2004</t>
  </si>
  <si>
    <t>2207030017</t>
  </si>
  <si>
    <t>Trần Lâm Anh</t>
  </si>
  <si>
    <t>10/09/2004</t>
  </si>
  <si>
    <t>3P-22</t>
  </si>
  <si>
    <t>2207030026</t>
  </si>
  <si>
    <t>Lưu Thị Kim Chi</t>
  </si>
  <si>
    <t>20/08/2004</t>
  </si>
  <si>
    <t>2207030069</t>
  </si>
  <si>
    <t>Ngô Khánh Linh</t>
  </si>
  <si>
    <t>22/07/2004</t>
  </si>
  <si>
    <t>2207030073</t>
  </si>
  <si>
    <t>Nguyễn Ngọc Mai</t>
  </si>
  <si>
    <t>18/05/2004</t>
  </si>
  <si>
    <t>2207030044</t>
  </si>
  <si>
    <t>Nguyễn Thị Ngân Hà</t>
  </si>
  <si>
    <t>16/06/2004</t>
  </si>
  <si>
    <t>Tổng cộng (bằng chữ): Hai trăm hai mươi chín triệu, một trăm tám mươi nghìn đồng.</t>
  </si>
  <si>
    <t>2007010315</t>
  </si>
  <si>
    <t>2007010078</t>
  </si>
  <si>
    <t>La Thị Minh Hải</t>
  </si>
  <si>
    <t>21/03/2002</t>
  </si>
  <si>
    <t>2007010028</t>
  </si>
  <si>
    <t>Trương Thị Vân Anh</t>
  </si>
  <si>
    <t>2007010239</t>
  </si>
  <si>
    <t>Lê Thị Thu Phương</t>
  </si>
  <si>
    <t>2007010306</t>
  </si>
  <si>
    <t>Trần Thủy Tiên</t>
  </si>
  <si>
    <t>2007010206</t>
  </si>
  <si>
    <t>Hoàng Thị Minh Ngọc</t>
  </si>
  <si>
    <t>2007010110</t>
  </si>
  <si>
    <t>La Thị Thu Huệ</t>
  </si>
  <si>
    <t>23/10/2002</t>
  </si>
  <si>
    <t>2007010115</t>
  </si>
  <si>
    <t>Chu Liên Hương</t>
  </si>
  <si>
    <t>24/03/2002</t>
  </si>
  <si>
    <t>2007010232</t>
  </si>
  <si>
    <t>Nguyễn Thị Hồng Nhung</t>
  </si>
  <si>
    <t>13/02/2002</t>
  </si>
  <si>
    <t>2007010044</t>
  </si>
  <si>
    <t>Tô Văn Chỉnh</t>
  </si>
  <si>
    <t>14/03/2002</t>
  </si>
  <si>
    <t>2007010125</t>
  </si>
  <si>
    <t>2007010245</t>
  </si>
  <si>
    <t>12/12/2002</t>
  </si>
  <si>
    <t>2007010158</t>
  </si>
  <si>
    <t>Nguyễn Thị Ngọc Linh</t>
  </si>
  <si>
    <t>01/09/2002</t>
  </si>
  <si>
    <t>2007010055</t>
  </si>
  <si>
    <t>Nguyễn Thị Doan</t>
  </si>
  <si>
    <t>04/02/2002</t>
  </si>
  <si>
    <t>2007010087</t>
  </si>
  <si>
    <t>Hoàng Thị Hồng Hạnh</t>
  </si>
  <si>
    <t>08/05/2002</t>
  </si>
  <si>
    <t>2007010054</t>
  </si>
  <si>
    <t>Nguyễn Thị Huyền Dịu</t>
  </si>
  <si>
    <t>02/11/2002</t>
  </si>
  <si>
    <t>2007010023</t>
  </si>
  <si>
    <t>Trần Thị Lan Anh</t>
  </si>
  <si>
    <t>2007010086</t>
  </si>
  <si>
    <t>Trịnh Thị Hằng</t>
  </si>
  <si>
    <t>2207010153</t>
  </si>
  <si>
    <t>Vũ Thùy Linh</t>
  </si>
  <si>
    <t>24/08/2004</t>
  </si>
  <si>
    <t>2107010104</t>
  </si>
  <si>
    <t>Vũ Đăng Hiếu</t>
  </si>
  <si>
    <t>2107010189</t>
  </si>
  <si>
    <t>Vũ Giang Nam</t>
  </si>
  <si>
    <t>25/05/2003</t>
  </si>
  <si>
    <t>2107010051</t>
  </si>
  <si>
    <t>Lê Trần Ngọc Diệp</t>
  </si>
  <si>
    <t>04/05/2003</t>
  </si>
  <si>
    <t>6A-21</t>
  </si>
  <si>
    <t>2007010179</t>
  </si>
  <si>
    <t>2207010182</t>
  </si>
  <si>
    <t>Nguyễn Thị Kim Ngân</t>
  </si>
  <si>
    <t>01/08/2004</t>
  </si>
  <si>
    <t>2107010020</t>
  </si>
  <si>
    <t>Phạm Minh Anh</t>
  </si>
  <si>
    <t>22/05/2003</t>
  </si>
  <si>
    <t>2207010104</t>
  </si>
  <si>
    <t>11/10/2004</t>
  </si>
  <si>
    <t>2107010114</t>
  </si>
  <si>
    <t>Đồng Thị Thu Hồi</t>
  </si>
  <si>
    <t>2207010093</t>
  </si>
  <si>
    <t>Trần Lê Phương Hoài</t>
  </si>
  <si>
    <t>13/04/2004</t>
  </si>
  <si>
    <t>2107010100</t>
  </si>
  <si>
    <t>Lê Thu Hiền</t>
  </si>
  <si>
    <t>4A-21</t>
  </si>
  <si>
    <t>2107010299</t>
  </si>
  <si>
    <t>Phạm Thanh Tú</t>
  </si>
  <si>
    <t>18/12/2003</t>
  </si>
  <si>
    <t>1A-21</t>
  </si>
  <si>
    <t>2207010139</t>
  </si>
  <si>
    <t>Nguyễn Diệu Linh</t>
  </si>
  <si>
    <t>09/10/2004</t>
  </si>
  <si>
    <t>2107010004</t>
  </si>
  <si>
    <t>Lê Thị Phương Thảo</t>
  </si>
  <si>
    <t>19/02/2003</t>
  </si>
  <si>
    <t>2107010213</t>
  </si>
  <si>
    <t>Đỗ Kim Oanh</t>
  </si>
  <si>
    <t>12/10/2003</t>
  </si>
  <si>
    <t>2107010283</t>
  </si>
  <si>
    <t>29/06/2003</t>
  </si>
  <si>
    <t>2207010021</t>
  </si>
  <si>
    <t>Nguyễn Vũ Quang Anh</t>
  </si>
  <si>
    <t>31/12/2004</t>
  </si>
  <si>
    <t>9A-22</t>
  </si>
  <si>
    <t>2207010181</t>
  </si>
  <si>
    <t>Nguyễn Tuyết Ngân</t>
  </si>
  <si>
    <t>08/09/2004</t>
  </si>
  <si>
    <t>11A-22</t>
  </si>
  <si>
    <t>2207010173</t>
  </si>
  <si>
    <t>Chu Đình Nam</t>
  </si>
  <si>
    <t>23/12/2004</t>
  </si>
  <si>
    <t>4A-22</t>
  </si>
  <si>
    <t>2207010127</t>
  </si>
  <si>
    <t>1A-22</t>
  </si>
  <si>
    <t>2207010291</t>
  </si>
  <si>
    <t>Vũ Thị Huyền Trang</t>
  </si>
  <si>
    <t>01/02/2004</t>
  </si>
  <si>
    <t>8A-22</t>
  </si>
  <si>
    <t>2207010032</t>
  </si>
  <si>
    <t>30/04/2004</t>
  </si>
  <si>
    <t>2207010045</t>
  </si>
  <si>
    <t>Trịnh Minh Châu</t>
  </si>
  <si>
    <t>25/11/2004</t>
  </si>
  <si>
    <t>2207010152</t>
  </si>
  <si>
    <t>Phương Thùy Linh</t>
  </si>
  <si>
    <t>22/10/2004</t>
  </si>
  <si>
    <t>3A-22</t>
  </si>
  <si>
    <t>2207010146</t>
  </si>
  <si>
    <t>Nguyễn Thị Phương Linh</t>
  </si>
  <si>
    <t>07/05/2004</t>
  </si>
  <si>
    <t>2207010262</t>
  </si>
  <si>
    <t>Nguyễn Thị Thi</t>
  </si>
  <si>
    <t>14/04/2004</t>
  </si>
  <si>
    <t>10A-22</t>
  </si>
  <si>
    <t>2207010069</t>
  </si>
  <si>
    <t>Lưu Ngân Hà</t>
  </si>
  <si>
    <t>31/05/2004</t>
  </si>
  <si>
    <t>5A-22</t>
  </si>
  <si>
    <t>2207010218</t>
  </si>
  <si>
    <t>Đào Mai Phương</t>
  </si>
  <si>
    <t>06/01/2004</t>
  </si>
  <si>
    <t>2207010246</t>
  </si>
  <si>
    <t>Nguyễn Tuệ Tâm</t>
  </si>
  <si>
    <t>05/08/2004</t>
  </si>
  <si>
    <t>2207010267</t>
  </si>
  <si>
    <t>Hồ Thị Thu</t>
  </si>
  <si>
    <t>05/03/2004</t>
  </si>
  <si>
    <t>2207010208</t>
  </si>
  <si>
    <t>Bùi Thị Thảo Nhi</t>
  </si>
  <si>
    <t>04/04/2004</t>
  </si>
  <si>
    <t>2207010034</t>
  </si>
  <si>
    <t>Đinh Ngọc Ánh</t>
  </si>
  <si>
    <t>12/05/2004</t>
  </si>
  <si>
    <t>2207010192</t>
  </si>
  <si>
    <t>Nguyễn Minh Ngọc</t>
  </si>
  <si>
    <t>16/01/2004</t>
  </si>
  <si>
    <t>2207010286</t>
  </si>
  <si>
    <t>Nguyễn Thị Ngọc Trang</t>
  </si>
  <si>
    <t>14/01/2004</t>
  </si>
  <si>
    <t>2207010281</t>
  </si>
  <si>
    <t>Hồ Thị Thu Trang</t>
  </si>
  <si>
    <t>2207010260</t>
  </si>
  <si>
    <t>Vũ Thị Thắm</t>
  </si>
  <si>
    <t>09/07/2004</t>
  </si>
  <si>
    <t>2207010259</t>
  </si>
  <si>
    <t>Phạm Minh Thảo</t>
  </si>
  <si>
    <t>28/05/2004</t>
  </si>
  <si>
    <t>2207010257</t>
  </si>
  <si>
    <t>01/09/2004</t>
  </si>
  <si>
    <t>6A-22</t>
  </si>
  <si>
    <t>2207010149</t>
  </si>
  <si>
    <t>Phạm Phương Linh</t>
  </si>
  <si>
    <t>29/10/2004</t>
  </si>
  <si>
    <t>Tổng cộng (bằng chữ): Sáu trăm chín mươi sáu triệu, không trăm bốn mươi nghìn đồng.</t>
  </si>
  <si>
    <t>2007040061</t>
  </si>
  <si>
    <t>Lưu Thu Hằng</t>
  </si>
  <si>
    <t>2007040153</t>
  </si>
  <si>
    <t>Nguyễn Thị My</t>
  </si>
  <si>
    <t>2007040055</t>
  </si>
  <si>
    <t>04/12/2002</t>
  </si>
  <si>
    <t>2007040178</t>
  </si>
  <si>
    <t>Nguyễn Thị Nhàn</t>
  </si>
  <si>
    <t>2007040269</t>
  </si>
  <si>
    <t>Phạm Thị Huyền Trang</t>
  </si>
  <si>
    <t>2007040132</t>
  </si>
  <si>
    <t>Trần Thị Phương Linh</t>
  </si>
  <si>
    <t>2007040276</t>
  </si>
  <si>
    <t>Trần Thị Thu Trang</t>
  </si>
  <si>
    <t>2007040249</t>
  </si>
  <si>
    <t>Khổng Thị Thủy</t>
  </si>
  <si>
    <t>6T-20</t>
  </si>
  <si>
    <t>2007040183</t>
  </si>
  <si>
    <t>2007040171</t>
  </si>
  <si>
    <t>Nguyễn Thị Hạnh Nguyên</t>
  </si>
  <si>
    <t>15/01/2002</t>
  </si>
  <si>
    <t>2007040114</t>
  </si>
  <si>
    <t>Hoàng Khánh Linh</t>
  </si>
  <si>
    <t>20/06/2002</t>
  </si>
  <si>
    <t>2007040087</t>
  </si>
  <si>
    <t>Cao Thị Mai Huệ</t>
  </si>
  <si>
    <t>18/02/2002</t>
  </si>
  <si>
    <t>2007040242</t>
  </si>
  <si>
    <t>Dương Thị Úy Thương</t>
  </si>
  <si>
    <t xml:space="preserve">21/10/2002 </t>
  </si>
  <si>
    <t>2107040109</t>
  </si>
  <si>
    <t>Nguyễn Thị Sao Mai</t>
  </si>
  <si>
    <t>2107040168</t>
  </si>
  <si>
    <t>Đinh Thị Phương Thảo</t>
  </si>
  <si>
    <t>2107040121</t>
  </si>
  <si>
    <t>Phan Thị Thu Ngân</t>
  </si>
  <si>
    <t>14/04/2003</t>
  </si>
  <si>
    <t>2107040089</t>
  </si>
  <si>
    <t>Âu Lương Mai Linh</t>
  </si>
  <si>
    <t>08/08/2003</t>
  </si>
  <si>
    <t>5T-21</t>
  </si>
  <si>
    <t>2107040127</t>
  </si>
  <si>
    <t>Phạm Hạnh Nguyên</t>
  </si>
  <si>
    <t>2107040046</t>
  </si>
  <si>
    <t>Trần Văn Hải</t>
  </si>
  <si>
    <t>2107040122</t>
  </si>
  <si>
    <t>Trần Thị Ngân</t>
  </si>
  <si>
    <t>06/12/2003</t>
  </si>
  <si>
    <t>2107040116</t>
  </si>
  <si>
    <t>Hoàng Thị Ngọc Nga</t>
  </si>
  <si>
    <t>28/06/2003</t>
  </si>
  <si>
    <t>2207040161</t>
  </si>
  <si>
    <t>Hoàng Thu Thảo</t>
  </si>
  <si>
    <t>4T-22</t>
  </si>
  <si>
    <t>2207040073</t>
  </si>
  <si>
    <t>Đàm Thị Thúy Hợp</t>
  </si>
  <si>
    <t>09/09/2004</t>
  </si>
  <si>
    <t>1T-22</t>
  </si>
  <si>
    <t>2207040048</t>
  </si>
  <si>
    <t>Khổng Thị Thu Hà</t>
  </si>
  <si>
    <t>14/11/2004</t>
  </si>
  <si>
    <t>2207040211</t>
  </si>
  <si>
    <t>Dương Xuân Tân</t>
  </si>
  <si>
    <t>15/09/2004</t>
  </si>
  <si>
    <t>3T-22</t>
  </si>
  <si>
    <t>2207040011</t>
  </si>
  <si>
    <t>Phạm Thị Ngọc Anh</t>
  </si>
  <si>
    <t>2207040191</t>
  </si>
  <si>
    <t>Phạm Minh Trang</t>
  </si>
  <si>
    <t>23/07/2004</t>
  </si>
  <si>
    <t>2207040120</t>
  </si>
  <si>
    <t>Nguyễn Hồng Minh</t>
  </si>
  <si>
    <t>2207040083</t>
  </si>
  <si>
    <t>08/08/2004</t>
  </si>
  <si>
    <t>2207040002</t>
  </si>
  <si>
    <t>Bùi Vân Anh</t>
  </si>
  <si>
    <t>09/03/2004</t>
  </si>
  <si>
    <t>2T-22</t>
  </si>
  <si>
    <t>2207040035</t>
  </si>
  <si>
    <t>Bùi Thị Quỳnh Diệu</t>
  </si>
  <si>
    <t>21/09/2004</t>
  </si>
  <si>
    <t>6T-22</t>
  </si>
  <si>
    <t>2207040040</t>
  </si>
  <si>
    <t>Trần Thị Thùy Dung</t>
  </si>
  <si>
    <t>06/05/2004</t>
  </si>
  <si>
    <t>2207040057</t>
  </si>
  <si>
    <t>12/03/2004</t>
  </si>
  <si>
    <t>2207040105</t>
  </si>
  <si>
    <t>Lê Khánh Loan</t>
  </si>
  <si>
    <t>25/08/2004</t>
  </si>
  <si>
    <t>2207040069</t>
  </si>
  <si>
    <t>Đỗ Thị Minh Hòa</t>
  </si>
  <si>
    <t>21/02/2004</t>
  </si>
  <si>
    <t>2207040124</t>
  </si>
  <si>
    <t>BùI Thị Thanh Ngà</t>
  </si>
  <si>
    <t>06/02/2004</t>
  </si>
  <si>
    <t>2207040099</t>
  </si>
  <si>
    <t>18/10/2004</t>
  </si>
  <si>
    <t>Tổng cộng (bằng chữ): Bốn trăm sáu mươi bảy triệu, năm trăm bảy mươi nghìn đồng.</t>
  </si>
  <si>
    <t>2007140050</t>
  </si>
  <si>
    <t>3T-20C</t>
  </si>
  <si>
    <t>2007140035</t>
  </si>
  <si>
    <t>Nguyễn Thị Ngọc Huyền</t>
  </si>
  <si>
    <t>17/06/2002</t>
  </si>
  <si>
    <t>2007140066</t>
  </si>
  <si>
    <t>Nguyễn Viết Phi</t>
  </si>
  <si>
    <t>2107140110</t>
  </si>
  <si>
    <t>Đinh Vân Trang</t>
  </si>
  <si>
    <t>27/01/2003</t>
  </si>
  <si>
    <t>2107140117</t>
  </si>
  <si>
    <t>Ngô Thị Minh Hiếu</t>
  </si>
  <si>
    <t>20/07/2003</t>
  </si>
  <si>
    <t>2107140067</t>
  </si>
  <si>
    <t>Trần Thị Thu Ngân</t>
  </si>
  <si>
    <t>2107140006</t>
  </si>
  <si>
    <t>Nguyễn Thị Ngọc Anh</t>
  </si>
  <si>
    <t>01/12/2003</t>
  </si>
  <si>
    <t>2107140014</t>
  </si>
  <si>
    <t>Võ Ngọc Bích</t>
  </si>
  <si>
    <t>2107140039</t>
  </si>
  <si>
    <t>Nguyễn Thị Hoài</t>
  </si>
  <si>
    <t>2207140009</t>
  </si>
  <si>
    <t>Trịnh Mai Anh</t>
  </si>
  <si>
    <t>19/04/2004</t>
  </si>
  <si>
    <t>1T-22C</t>
  </si>
  <si>
    <t>2207140066</t>
  </si>
  <si>
    <t>4T-22C</t>
  </si>
  <si>
    <t>2207140016</t>
  </si>
  <si>
    <t>Nguyễn Thùy Dung</t>
  </si>
  <si>
    <t>11/09/2004</t>
  </si>
  <si>
    <t>3T-22C</t>
  </si>
  <si>
    <t>2207140011</t>
  </si>
  <si>
    <t>Vũ Thúy Bình</t>
  </si>
  <si>
    <t>2207140069</t>
  </si>
  <si>
    <t>Nguyễn Minh Tâm</t>
  </si>
  <si>
    <t>09/08/2004</t>
  </si>
  <si>
    <t>2207140005</t>
  </si>
  <si>
    <t>Nghiêm Thị Hải Anh</t>
  </si>
  <si>
    <t>2207140051</t>
  </si>
  <si>
    <t>Vũ Thị Trà My</t>
  </si>
  <si>
    <t>Tổng cộng (bằng chữ): Ba trăm sáu mươi sáu triệu, bốn trăm nghìn đồng.</t>
  </si>
  <si>
    <t>2007060139</t>
  </si>
  <si>
    <t>Phạm Thị Quỳnh Như</t>
  </si>
  <si>
    <t>04/04/2002</t>
  </si>
  <si>
    <t>2007060038</t>
  </si>
  <si>
    <t>Phạm Thị Thùy Dung</t>
  </si>
  <si>
    <t>2007060168</t>
  </si>
  <si>
    <t>Phan Thị Phương Thảo</t>
  </si>
  <si>
    <t>2007060177</t>
  </si>
  <si>
    <t>Đặng Nguyễn Phương Thuỷ</t>
  </si>
  <si>
    <t>2007060011</t>
  </si>
  <si>
    <t>28/09/2002</t>
  </si>
  <si>
    <t>2007060016</t>
  </si>
  <si>
    <t>Phạm Thị Quỳnh Anh</t>
  </si>
  <si>
    <t>2007060034</t>
  </si>
  <si>
    <t>Phan Thị Diệp</t>
  </si>
  <si>
    <t>2007060134</t>
  </si>
  <si>
    <t>Trần Thảo Nguyên</t>
  </si>
  <si>
    <t>2107060113</t>
  </si>
  <si>
    <t>Nguyễn Thanh Nga</t>
  </si>
  <si>
    <t>2107060147</t>
  </si>
  <si>
    <t>Nguyễn Thanh Tâm</t>
  </si>
  <si>
    <t>13/12/2003</t>
  </si>
  <si>
    <t>2107060096</t>
  </si>
  <si>
    <t>26/01/2003</t>
  </si>
  <si>
    <t>2107060024</t>
  </si>
  <si>
    <t>Trần Thị Thanh Bình</t>
  </si>
  <si>
    <t>2107060080</t>
  </si>
  <si>
    <t>Lưu Ngọc Lan</t>
  </si>
  <si>
    <t>2107060116</t>
  </si>
  <si>
    <t>Nguyễn Phương Ngân</t>
  </si>
  <si>
    <t>28/07/2003</t>
  </si>
  <si>
    <t>2107060097</t>
  </si>
  <si>
    <t>Ngô Thị Hồng Lĩnh</t>
  </si>
  <si>
    <t>28/05/2003</t>
  </si>
  <si>
    <t>2107060101</t>
  </si>
  <si>
    <t>Lã Thị Khánh Ly</t>
  </si>
  <si>
    <t>2107060040</t>
  </si>
  <si>
    <t>Kiều Thùy Giang</t>
  </si>
  <si>
    <t>13/02/2003</t>
  </si>
  <si>
    <t>Tổng cộng (bằng chữ): Hai trăm năm mươi bảy triệu, bảy trăm nghìn đồng.</t>
  </si>
  <si>
    <t>1907070026</t>
  </si>
  <si>
    <t>Ngô Thu Hà</t>
  </si>
  <si>
    <t>22/01/2000</t>
  </si>
  <si>
    <t>1907070017</t>
  </si>
  <si>
    <t>Nguyễn Thị Thu Dung</t>
  </si>
  <si>
    <t>3H-20</t>
  </si>
  <si>
    <t>2007070081</t>
  </si>
  <si>
    <t>09/09/2002</t>
  </si>
  <si>
    <t>2007070082</t>
  </si>
  <si>
    <t>Vũ Thị Oanh</t>
  </si>
  <si>
    <t>12/11/2002</t>
  </si>
  <si>
    <t>2007070092</t>
  </si>
  <si>
    <t>Trần Thị Quyên</t>
  </si>
  <si>
    <t>07/09/2002</t>
  </si>
  <si>
    <t xml:space="preserve">1H-20 </t>
  </si>
  <si>
    <t>2107070013</t>
  </si>
  <si>
    <t>Ngô Hải Đăng</t>
  </si>
  <si>
    <t>2107070062</t>
  </si>
  <si>
    <t>Cao Quyết Thắng</t>
  </si>
  <si>
    <t>25/04/2003</t>
  </si>
  <si>
    <t>2107070053</t>
  </si>
  <si>
    <t>Đoàn Văn Nguyên</t>
  </si>
  <si>
    <t>24/07/2003</t>
  </si>
  <si>
    <t xml:space="preserve">22/08/2003 </t>
  </si>
  <si>
    <t>2107070002</t>
  </si>
  <si>
    <t>Nguyễn Đỗ Lan Anh</t>
  </si>
  <si>
    <t>2207070044</t>
  </si>
  <si>
    <t>Vũ Nhật Lệ</t>
  </si>
  <si>
    <t>07/04/2004</t>
  </si>
  <si>
    <t>2H-22</t>
  </si>
  <si>
    <t>2207070031</t>
  </si>
  <si>
    <t>Nguyễn Thị Huyền</t>
  </si>
  <si>
    <t>29/09/2004</t>
  </si>
  <si>
    <t>1H-22</t>
  </si>
  <si>
    <t>2207070034</t>
  </si>
  <si>
    <t>Lưu Thị Linh Hương</t>
  </si>
  <si>
    <t>11/04/2004</t>
  </si>
  <si>
    <t>4H-22</t>
  </si>
  <si>
    <t>2207070039</t>
  </si>
  <si>
    <t>Trần Lê Minh Khuê</t>
  </si>
  <si>
    <t>03/05/2004</t>
  </si>
  <si>
    <t>3H-22</t>
  </si>
  <si>
    <t>2207070093</t>
  </si>
  <si>
    <t>Hoàng Thị Thùy Trang</t>
  </si>
  <si>
    <t>2207070070</t>
  </si>
  <si>
    <t>Hà Thu Phương</t>
  </si>
  <si>
    <t>27/04/2004</t>
  </si>
  <si>
    <t>2207070099</t>
  </si>
  <si>
    <t>Nguyễn Phương Uyên</t>
  </si>
  <si>
    <t>20/06/2004</t>
  </si>
  <si>
    <t>2207070045</t>
  </si>
  <si>
    <t>Đỗ Thị Nhật Linh</t>
  </si>
  <si>
    <t>02/04/2004</t>
  </si>
  <si>
    <t>Tổng cộng (bằng chữ): Hai trăm mười chín triệu, bốn trăm tám mươi nghìn đồng.</t>
  </si>
  <si>
    <t>1907170015</t>
  </si>
  <si>
    <t>Trần Vũ Hồng Hà</t>
  </si>
  <si>
    <t>22/10/2001</t>
  </si>
  <si>
    <t>1907170035</t>
  </si>
  <si>
    <t>Trần Huyền My</t>
  </si>
  <si>
    <t>2007170077</t>
  </si>
  <si>
    <t>Nguyễn Ngọc Trâm</t>
  </si>
  <si>
    <t>10/12/2002</t>
  </si>
  <si>
    <t>2007170070</t>
  </si>
  <si>
    <t>29/12/2002</t>
  </si>
  <si>
    <t>1907170046</t>
  </si>
  <si>
    <t>Phạm Đặng Thiên Thanh</t>
  </si>
  <si>
    <t>1907170016</t>
  </si>
  <si>
    <t>Nguyễn Mai Hằng</t>
  </si>
  <si>
    <t>14/12/2001</t>
  </si>
  <si>
    <t>2107170007</t>
  </si>
  <si>
    <t>01/07/2003</t>
  </si>
  <si>
    <t>2107170082</t>
  </si>
  <si>
    <t>Trần Thu Tâm</t>
  </si>
  <si>
    <t>2107170038</t>
  </si>
  <si>
    <t>Hoàng Thị Mai Hương</t>
  </si>
  <si>
    <t>13/07/2003</t>
  </si>
  <si>
    <t>2107170003</t>
  </si>
  <si>
    <t>Đặng Thị Phương Anh</t>
  </si>
  <si>
    <t>2107170092</t>
  </si>
  <si>
    <t>Nguyễn Thị Thúy</t>
  </si>
  <si>
    <t>2207170025</t>
  </si>
  <si>
    <t>21/07/2004</t>
  </si>
  <si>
    <t>4H-22C</t>
  </si>
  <si>
    <t>2207170063</t>
  </si>
  <si>
    <t>Nguyễn Hoàng Diệu Linh</t>
  </si>
  <si>
    <t>17/10/2004</t>
  </si>
  <si>
    <t>2H-22C</t>
  </si>
  <si>
    <t>2207170089</t>
  </si>
  <si>
    <t>Nguyễn Thị Ngọc</t>
  </si>
  <si>
    <t>1H-22C</t>
  </si>
  <si>
    <t>2207170078</t>
  </si>
  <si>
    <t>Đặng Thị Hà My</t>
  </si>
  <si>
    <t>18/09/2004</t>
  </si>
  <si>
    <t>2207170038</t>
  </si>
  <si>
    <t>Lý Minh Hiền</t>
  </si>
  <si>
    <t>11/03/2004</t>
  </si>
  <si>
    <t>2207170110</t>
  </si>
  <si>
    <t>Lê Thị Tâm</t>
  </si>
  <si>
    <t>16/05/2004</t>
  </si>
  <si>
    <t>3H-22C</t>
  </si>
  <si>
    <t>2207170046</t>
  </si>
  <si>
    <t>Trần Quốc Hoàng</t>
  </si>
  <si>
    <t>12/04/2004</t>
  </si>
  <si>
    <t>2207170091</t>
  </si>
  <si>
    <t>Trần Bảo Ngọc</t>
  </si>
  <si>
    <t>24/10/2004</t>
  </si>
  <si>
    <t>2207170028</t>
  </si>
  <si>
    <t>12/08/2004</t>
  </si>
  <si>
    <t>2207170003</t>
  </si>
  <si>
    <t>Dương Thị Quỳnh Anh</t>
  </si>
  <si>
    <t>18/02/2004</t>
  </si>
  <si>
    <t>2207170115</t>
  </si>
  <si>
    <t>15/08/2004</t>
  </si>
  <si>
    <t>2207170076</t>
  </si>
  <si>
    <t>Triệu Thanh Mai</t>
  </si>
  <si>
    <t>07/06/2004</t>
  </si>
  <si>
    <t>Tổng cộng (bằng chữ): Bốn trăm mười bốn triệu, bốn trăm nghìn đồng.</t>
  </si>
  <si>
    <t>2004000064</t>
  </si>
  <si>
    <t>Nguyễn Thị Ngọc Trà My</t>
  </si>
  <si>
    <t>27/02/2002</t>
  </si>
  <si>
    <t>3K-20</t>
  </si>
  <si>
    <t>2004000065</t>
  </si>
  <si>
    <t>Nguyễn Thị Trà My</t>
  </si>
  <si>
    <t>11/08/2002</t>
  </si>
  <si>
    <t>2004000052</t>
  </si>
  <si>
    <t>Nguyễn Đăng Khoa</t>
  </si>
  <si>
    <t>2004000015</t>
  </si>
  <si>
    <t>Trần Phan Việt Anh</t>
  </si>
  <si>
    <t>2104000109</t>
  </si>
  <si>
    <t>4K-21</t>
  </si>
  <si>
    <t>2104000058</t>
  </si>
  <si>
    <t>2K-21</t>
  </si>
  <si>
    <t>2104000036</t>
  </si>
  <si>
    <t>Vũ Quang Hà</t>
  </si>
  <si>
    <t>1K-21</t>
  </si>
  <si>
    <t>2104000083</t>
  </si>
  <si>
    <t>2104000038</t>
  </si>
  <si>
    <t>Lê Thị Minh Hằng</t>
  </si>
  <si>
    <t>16/04/2003</t>
  </si>
  <si>
    <t>2204000096</t>
  </si>
  <si>
    <t>Phạm Bích Thủy</t>
  </si>
  <si>
    <t>15/02/2004</t>
  </si>
  <si>
    <t>3K-22ACN</t>
  </si>
  <si>
    <t>2204000061</t>
  </si>
  <si>
    <t>21/05/2004</t>
  </si>
  <si>
    <t>1K-22ACN</t>
  </si>
  <si>
    <t>2204000013</t>
  </si>
  <si>
    <t>01/07/2004</t>
  </si>
  <si>
    <t>2K-22ACN</t>
  </si>
  <si>
    <t>2204000065</t>
  </si>
  <si>
    <t>Tạ Thùy Linh</t>
  </si>
  <si>
    <t>07/12/2004</t>
  </si>
  <si>
    <t>2204000082</t>
  </si>
  <si>
    <t>Trần Hải Phong</t>
  </si>
  <si>
    <t>11/08/2004</t>
  </si>
  <si>
    <t>2204000058</t>
  </si>
  <si>
    <t>Dương Nguyễn Minh Khuê</t>
  </si>
  <si>
    <t>29/04/2004</t>
  </si>
  <si>
    <t>2204000048</t>
  </si>
  <si>
    <t>Nguyễn Thị Ngọc Hoa</t>
  </si>
  <si>
    <t>14/07/2004</t>
  </si>
  <si>
    <t>2.93</t>
  </si>
  <si>
    <t xml:space="preserve">Tổng cộng (bằng chữ): Một trăm ba mươi tư triệu, bảy trăm bốn mươi nghìn </t>
  </si>
  <si>
    <t>2004040017</t>
  </si>
  <si>
    <t>Trịnh Phương Anh</t>
  </si>
  <si>
    <t>24/06/2002</t>
  </si>
  <si>
    <t>2004040056</t>
  </si>
  <si>
    <t>Lê Đăng Huy</t>
  </si>
  <si>
    <t>23/11/2001</t>
  </si>
  <si>
    <t>2TC-21</t>
  </si>
  <si>
    <t>3TC-21</t>
  </si>
  <si>
    <t>2104040056</t>
  </si>
  <si>
    <t>4TC-21</t>
  </si>
  <si>
    <t>2104040109</t>
  </si>
  <si>
    <t>Đặng Thanh Vân</t>
  </si>
  <si>
    <t>2104040111</t>
  </si>
  <si>
    <t>Lương Quang Vũ</t>
  </si>
  <si>
    <t>21/08/2003</t>
  </si>
  <si>
    <t>2104040041</t>
  </si>
  <si>
    <t>Nguyễn Thị Mai Hạnh</t>
  </si>
  <si>
    <t>04/09/2003</t>
  </si>
  <si>
    <t>2204040031</t>
  </si>
  <si>
    <t>Nghiêm Giang</t>
  </si>
  <si>
    <t>21/10/2004</t>
  </si>
  <si>
    <t>2TC-22ACN</t>
  </si>
  <si>
    <t>2204040022</t>
  </si>
  <si>
    <t>Đặng Thị Phương Dung</t>
  </si>
  <si>
    <t>07/11/2004</t>
  </si>
  <si>
    <t>1TC-22ACN</t>
  </si>
  <si>
    <t>2204040021</t>
  </si>
  <si>
    <t>Đặng Thị Bích Diệp</t>
  </si>
  <si>
    <t>18/07/2004</t>
  </si>
  <si>
    <t>2204040029</t>
  </si>
  <si>
    <t>Phạm Phương Đông</t>
  </si>
  <si>
    <t>28/01/2004</t>
  </si>
  <si>
    <t>2204040052</t>
  </si>
  <si>
    <t>Phùng Nhật Lan</t>
  </si>
  <si>
    <t>24/04/2004</t>
  </si>
  <si>
    <t>2204040087</t>
  </si>
  <si>
    <t>01/01/2004</t>
  </si>
  <si>
    <t>2204040034</t>
  </si>
  <si>
    <t>Ngô Thanh Hà</t>
  </si>
  <si>
    <t>3.00</t>
  </si>
  <si>
    <t>2204040067</t>
  </si>
  <si>
    <t>Nguyễn Khoa Nam</t>
  </si>
  <si>
    <t>2004010087</t>
  </si>
  <si>
    <t>Vũ Mai Phương</t>
  </si>
  <si>
    <t>2004010057</t>
  </si>
  <si>
    <t>Trần Mỹ Lệ</t>
  </si>
  <si>
    <t>4KT-21</t>
  </si>
  <si>
    <t>2104010060</t>
  </si>
  <si>
    <t>Nguyễn Thị Huệ Mẫn</t>
  </si>
  <si>
    <t>3KT-21</t>
  </si>
  <si>
    <t>2KT-21</t>
  </si>
  <si>
    <t>2104010110</t>
  </si>
  <si>
    <t>Tống Thị Kiều Trang</t>
  </si>
  <si>
    <t>12/01/2003</t>
  </si>
  <si>
    <t>2104010101</t>
  </si>
  <si>
    <t>Ngô Ngọc Trân</t>
  </si>
  <si>
    <t>2104010102</t>
  </si>
  <si>
    <t>Đào Thị Huyền Trang</t>
  </si>
  <si>
    <t>17/02/2003</t>
  </si>
  <si>
    <t>2204010087</t>
  </si>
  <si>
    <t>14/05/2004</t>
  </si>
  <si>
    <t>3KT-22ACN</t>
  </si>
  <si>
    <t>2204010094</t>
  </si>
  <si>
    <t>Đinh Thị Thu Thủy</t>
  </si>
  <si>
    <t>28/09/2004</t>
  </si>
  <si>
    <t>2KT-22ACN</t>
  </si>
  <si>
    <t>2204010096</t>
  </si>
  <si>
    <t>Đào Thị Trang</t>
  </si>
  <si>
    <t>24/07/2004</t>
  </si>
  <si>
    <t>2204010085</t>
  </si>
  <si>
    <t>03/01/2004</t>
  </si>
  <si>
    <t>2204010026</t>
  </si>
  <si>
    <t>Nguyễn Việt Hà</t>
  </si>
  <si>
    <t>1KT-22ACN</t>
  </si>
  <si>
    <t>2204010005</t>
  </si>
  <si>
    <t>23/09/2004</t>
  </si>
  <si>
    <t>2204010024</t>
  </si>
  <si>
    <t>Ngô Việt Hà</t>
  </si>
  <si>
    <t>2106080004</t>
  </si>
  <si>
    <t>2006080079</t>
  </si>
  <si>
    <t>Hoàng Thị Ngân</t>
  </si>
  <si>
    <t>2006080093</t>
  </si>
  <si>
    <t>Trần Thị Yến Nhi</t>
  </si>
  <si>
    <t>5Q-20</t>
  </si>
  <si>
    <t>2006080085</t>
  </si>
  <si>
    <t>Nguyễn Thị Bích Ngọc</t>
  </si>
  <si>
    <t>2006080002</t>
  </si>
  <si>
    <t>Lâm Bảo Thục Anh</t>
  </si>
  <si>
    <t>2006080025</t>
  </si>
  <si>
    <t>Vũ Hồng Giang</t>
  </si>
  <si>
    <t>2006080005</t>
  </si>
  <si>
    <t>Nguyễn Minh Hà Anh</t>
  </si>
  <si>
    <t>2006080059</t>
  </si>
  <si>
    <t>18/08/2002</t>
  </si>
  <si>
    <t>2206080079</t>
  </si>
  <si>
    <t>Trương Thuỳ Linh</t>
  </si>
  <si>
    <t>1Q-21</t>
  </si>
  <si>
    <t>2Q-21</t>
  </si>
  <si>
    <t>2106080108</t>
  </si>
  <si>
    <t>Bùi Thị Nguyên Phương</t>
  </si>
  <si>
    <t>06/02/2003</t>
  </si>
  <si>
    <t>3Q-21</t>
  </si>
  <si>
    <t>2106080014</t>
  </si>
  <si>
    <t>14/01/2003</t>
  </si>
  <si>
    <t>4Q-21</t>
  </si>
  <si>
    <t>2206080031</t>
  </si>
  <si>
    <t>Nguyễn Chí Dũng</t>
  </si>
  <si>
    <t>2106080015</t>
  </si>
  <si>
    <t>15/02/2003</t>
  </si>
  <si>
    <t>2106080058</t>
  </si>
  <si>
    <t>2106080012</t>
  </si>
  <si>
    <t xml:space="preserve"> Ngô Mai Anh</t>
  </si>
  <si>
    <t>2206080029</t>
  </si>
  <si>
    <t>Nguyễn Thị Thanh Dung</t>
  </si>
  <si>
    <t>4Q-22ACN</t>
  </si>
  <si>
    <t>2206080059</t>
  </si>
  <si>
    <t>Bùi Gia Khánh</t>
  </si>
  <si>
    <t>2206080032</t>
  </si>
  <si>
    <t>Trần Mạnh Dũng</t>
  </si>
  <si>
    <t>3Q-22ACN</t>
  </si>
  <si>
    <t>2206080097</t>
  </si>
  <si>
    <t>Triệu Hoài Phương</t>
  </si>
  <si>
    <t>2206080058</t>
  </si>
  <si>
    <t>Trần Lê Mai Khanh</t>
  </si>
  <si>
    <t>2Q-22ACN</t>
  </si>
  <si>
    <t>2206080023</t>
  </si>
  <si>
    <t>Nguyễn Vũ Minh Châu</t>
  </si>
  <si>
    <t>19/05/2004</t>
  </si>
  <si>
    <t>1Q-22ACN</t>
  </si>
  <si>
    <t>2206080063</t>
  </si>
  <si>
    <t>Bùi Nhật Linh</t>
  </si>
  <si>
    <t>27/09/2004</t>
  </si>
  <si>
    <t>2206080045</t>
  </si>
  <si>
    <t>2206080041</t>
  </si>
  <si>
    <t>Đinh Ngân Hà</t>
  </si>
  <si>
    <t>31/03/2004</t>
  </si>
  <si>
    <t>2006060013</t>
  </si>
  <si>
    <t>Phạm Quang Hưng</t>
  </si>
  <si>
    <t>11/10/2002</t>
  </si>
  <si>
    <t>2006060024</t>
  </si>
  <si>
    <t>Trần Thị Hà Nhung</t>
  </si>
  <si>
    <t xml:space="preserve">23/12/2002 </t>
  </si>
  <si>
    <t>1NC-21</t>
  </si>
  <si>
    <t>2106060018</t>
  </si>
  <si>
    <t>Vũ Minh Hạnh</t>
  </si>
  <si>
    <t>2106060022</t>
  </si>
  <si>
    <t>Lê Trung Hiếu</t>
  </si>
  <si>
    <t>05/10/2002</t>
  </si>
  <si>
    <t>2106060008</t>
  </si>
  <si>
    <t>Nguyễn Tuấn Anh</t>
  </si>
  <si>
    <t>14/05/2003</t>
  </si>
  <si>
    <t>2206060031</t>
  </si>
  <si>
    <t>Đinh Hồng Ngọc</t>
  </si>
  <si>
    <t>09/01/2004</t>
  </si>
  <si>
    <t>2NC-22ACN</t>
  </si>
  <si>
    <t>2206060029</t>
  </si>
  <si>
    <t>Đỗ Thành Nam</t>
  </si>
  <si>
    <t>28/03/2004</t>
  </si>
  <si>
    <t>1NC-22ACN</t>
  </si>
  <si>
    <t>2206060019</t>
  </si>
  <si>
    <t>Phạm Ngọc Hương</t>
  </si>
  <si>
    <t>2206060026</t>
  </si>
  <si>
    <t>2006090060</t>
  </si>
  <si>
    <t>3D-20</t>
  </si>
  <si>
    <t>2006090122</t>
  </si>
  <si>
    <t>2006090040</t>
  </si>
  <si>
    <t>Vũ Thị Hồng</t>
  </si>
  <si>
    <t>2006090053</t>
  </si>
  <si>
    <t>Đào Thị Bích Kiều</t>
  </si>
  <si>
    <t>11/03/2002</t>
  </si>
  <si>
    <t>2006090091</t>
  </si>
  <si>
    <t>Hoàng Hà Phương</t>
  </si>
  <si>
    <t>2006090046</t>
  </si>
  <si>
    <t>Cao Thị Khánh Huyền</t>
  </si>
  <si>
    <t>2106090039</t>
  </si>
  <si>
    <t>Lương Thị Linh</t>
  </si>
  <si>
    <t>1D-21</t>
  </si>
  <si>
    <t>2106090062</t>
  </si>
  <si>
    <t>Lưu Thị Thu Phượng</t>
  </si>
  <si>
    <t>06/06/2003</t>
  </si>
  <si>
    <t>3D-21</t>
  </si>
  <si>
    <t>2106090027</t>
  </si>
  <si>
    <t>Võ Thị Liên Hoa</t>
  </si>
  <si>
    <t>2D-21</t>
  </si>
  <si>
    <t>2106090056</t>
  </si>
  <si>
    <t>Đinh Thị Yến Nhi</t>
  </si>
  <si>
    <t>03/05/2003</t>
  </si>
  <si>
    <t>2206090062</t>
  </si>
  <si>
    <t>Đỗ Trúc Mai</t>
  </si>
  <si>
    <t>16/07/2004</t>
  </si>
  <si>
    <t>2D-22ACN</t>
  </si>
  <si>
    <t>2206090099</t>
  </si>
  <si>
    <t>2206090002</t>
  </si>
  <si>
    <t>10/02/2004</t>
  </si>
  <si>
    <t>2206090049</t>
  </si>
  <si>
    <t>Nguyễn Thu Huyền</t>
  </si>
  <si>
    <t>2206090012</t>
  </si>
  <si>
    <t>Dương Thị Lan Chi</t>
  </si>
  <si>
    <t>07/03/2004</t>
  </si>
  <si>
    <t>3D-22ACN</t>
  </si>
  <si>
    <t>2206090058</t>
  </si>
  <si>
    <t>Lê Chu Thùy Linh</t>
  </si>
  <si>
    <t>08/01/2004</t>
  </si>
  <si>
    <t>2206090068</t>
  </si>
  <si>
    <t>Vũ Thị Minh Ngân</t>
  </si>
  <si>
    <t>28/02/2004</t>
  </si>
  <si>
    <t>2206090069</t>
  </si>
  <si>
    <t>2006190049</t>
  </si>
  <si>
    <t>2006190045</t>
  </si>
  <si>
    <t>Đinh Thị Thu Phương</t>
  </si>
  <si>
    <t>2006190035</t>
  </si>
  <si>
    <t>Phạm Nguyễn Diệu Linh</t>
  </si>
  <si>
    <t>2106190048</t>
  </si>
  <si>
    <t>Nguyễn Đức Thắng</t>
  </si>
  <si>
    <t>10/07/2003</t>
  </si>
  <si>
    <t>1D-21C</t>
  </si>
  <si>
    <t>2106190024</t>
  </si>
  <si>
    <t>2D-21C</t>
  </si>
  <si>
    <t>2106190035</t>
  </si>
  <si>
    <t>Phạm Châu Minh</t>
  </si>
  <si>
    <t>05/12/2003</t>
  </si>
  <si>
    <t>2206190002</t>
  </si>
  <si>
    <t>Đàm Quỳnh Anh</t>
  </si>
  <si>
    <t>16/08/2004</t>
  </si>
  <si>
    <t>1D-22CACN</t>
  </si>
  <si>
    <t>2206190050</t>
  </si>
  <si>
    <t>Nguyễn Thị Hà Trang</t>
  </si>
  <si>
    <t>02/02/2004</t>
  </si>
  <si>
    <t>2D-22CACN</t>
  </si>
  <si>
    <t>2206190006</t>
  </si>
  <si>
    <t>Phan Vũ Tuấn Anh</t>
  </si>
  <si>
    <t>2206190033</t>
  </si>
  <si>
    <t>Mai Hà Phương</t>
  </si>
  <si>
    <t>2001040038</t>
  </si>
  <si>
    <t>Nguyễn Minh Đức</t>
  </si>
  <si>
    <t>2001040152</t>
  </si>
  <si>
    <t>Lê Hồng Ngọc</t>
  </si>
  <si>
    <t>22/12/2002</t>
  </si>
  <si>
    <t>2001040059</t>
  </si>
  <si>
    <t>Phạm Thị Thu Hà</t>
  </si>
  <si>
    <t>03/10/2002</t>
  </si>
  <si>
    <t>2001040163</t>
  </si>
  <si>
    <t>Dương Thị Kim Oanh</t>
  </si>
  <si>
    <t>2001040173</t>
  </si>
  <si>
    <t>Đặng Nhật Quang</t>
  </si>
  <si>
    <t>2001040116</t>
  </si>
  <si>
    <t>Đàm Thị Linh</t>
  </si>
  <si>
    <t>01/02/2002</t>
  </si>
  <si>
    <t>1901040240</t>
  </si>
  <si>
    <t>Vũ Hồng Việt</t>
  </si>
  <si>
    <t>28/04/2001</t>
  </si>
  <si>
    <t>7C-20</t>
  </si>
  <si>
    <t>2001040209</t>
  </si>
  <si>
    <t>Lại Thị Minh Trang</t>
  </si>
  <si>
    <t>2001040120</t>
  </si>
  <si>
    <t>Nguyễn Thị Mai Linh</t>
  </si>
  <si>
    <t>2101040100</t>
  </si>
  <si>
    <t>28/11/2003</t>
  </si>
  <si>
    <t>2C-21</t>
  </si>
  <si>
    <t>2101040116</t>
  </si>
  <si>
    <t>Nguyễn Hồng Ngọc Ly</t>
  </si>
  <si>
    <t>7C-21</t>
  </si>
  <si>
    <t>2101040105</t>
  </si>
  <si>
    <t>Đinh Vũ Thanh Huyền</t>
  </si>
  <si>
    <t>4C-21</t>
  </si>
  <si>
    <t>2101040183</t>
  </si>
  <si>
    <t>Nguyễn Thị Thanh Thuỷ</t>
  </si>
  <si>
    <t>2101040209</t>
  </si>
  <si>
    <t>Đặng Thị Tú Uyên</t>
  </si>
  <si>
    <t>29/04/2003</t>
  </si>
  <si>
    <t>6C-21</t>
  </si>
  <si>
    <t>2101040149</t>
  </si>
  <si>
    <t>Nguyễn Minh Quang</t>
  </si>
  <si>
    <t>19/03/2003</t>
  </si>
  <si>
    <t>5C-21</t>
  </si>
  <si>
    <t>2101040206</t>
  </si>
  <si>
    <t>Nguyễn Thanh Tùng</t>
  </si>
  <si>
    <t>29/12/2003</t>
  </si>
  <si>
    <t>1C-21</t>
  </si>
  <si>
    <t>2101040009</t>
  </si>
  <si>
    <t>Trần Đình Khánh An</t>
  </si>
  <si>
    <t>12/04/2003</t>
  </si>
  <si>
    <t>2101040185</t>
  </si>
  <si>
    <t>Lê Mạnh Toản</t>
  </si>
  <si>
    <t>2101040136</t>
  </si>
  <si>
    <t>Đinh Thị Thảo Nguyên</t>
  </si>
  <si>
    <t>2101040117</t>
  </si>
  <si>
    <t>Phạm Thị Khánh Ly</t>
  </si>
  <si>
    <t>2201040014</t>
  </si>
  <si>
    <t>Nguyễn Hồng Ánh</t>
  </si>
  <si>
    <t>02/10/2004</t>
  </si>
  <si>
    <t>1C-22ACN</t>
  </si>
  <si>
    <t>2201040071</t>
  </si>
  <si>
    <t>Phạm Văn Hòa</t>
  </si>
  <si>
    <t>24/03/2004</t>
  </si>
  <si>
    <t>2C-22ACN</t>
  </si>
  <si>
    <t>2201040188</t>
  </si>
  <si>
    <t>Nguyễn Thị Vàng</t>
  </si>
  <si>
    <t>23/01/2004</t>
  </si>
  <si>
    <t>6C-22ACN</t>
  </si>
  <si>
    <t>2201040084</t>
  </si>
  <si>
    <t>4C-22ACN</t>
  </si>
  <si>
    <t>2201040114</t>
  </si>
  <si>
    <t>Phạm Bình Minh</t>
  </si>
  <si>
    <t>10/08/2004</t>
  </si>
  <si>
    <t>2201040060</t>
  </si>
  <si>
    <t>Lê Minh Hằng</t>
  </si>
  <si>
    <t>09/02/2004</t>
  </si>
  <si>
    <t>2201040185</t>
  </si>
  <si>
    <t>Đàm Tú Uyên</t>
  </si>
  <si>
    <t>19/12/2004</t>
  </si>
  <si>
    <t>7C-22ACN</t>
  </si>
  <si>
    <t>2201040011</t>
  </si>
  <si>
    <t>Vũ Diệu Anh</t>
  </si>
  <si>
    <t>26/08/2004</t>
  </si>
  <si>
    <t>2201040103</t>
  </si>
  <si>
    <t>Trần Đức Lương</t>
  </si>
  <si>
    <t>29/01/2004</t>
  </si>
  <si>
    <t>5C-22ACN</t>
  </si>
  <si>
    <t>2201040002</t>
  </si>
  <si>
    <t>Nguyễn Văn An</t>
  </si>
  <si>
    <t>28/10/2004</t>
  </si>
  <si>
    <t>2201040165</t>
  </si>
  <si>
    <t>Nguyễn Minh Thái</t>
  </si>
  <si>
    <t>2201040026</t>
  </si>
  <si>
    <t>Lê Thị Ánh Dinh</t>
  </si>
  <si>
    <t>07/02/2004</t>
  </si>
  <si>
    <t>3C-22ACN</t>
  </si>
  <si>
    <t>2201040058</t>
  </si>
  <si>
    <t>17/06/2004</t>
  </si>
  <si>
    <t>2201040174</t>
  </si>
  <si>
    <t>Cấn Thị Thanh Thúy</t>
  </si>
  <si>
    <t>17/04/2004</t>
  </si>
  <si>
    <t>2201040178</t>
  </si>
  <si>
    <t>Nguyễn Ngọc Thùy Trang</t>
  </si>
  <si>
    <t>2201040074</t>
  </si>
  <si>
    <t>Phan Văn Hoàn</t>
  </si>
  <si>
    <t>23/06/2004</t>
  </si>
  <si>
    <t>2201040040</t>
  </si>
  <si>
    <t>Nguyễn Thành Đạt</t>
  </si>
  <si>
    <t>2201040049</t>
  </si>
  <si>
    <t>Đào Tâm Đức</t>
  </si>
  <si>
    <t>2201040109</t>
  </si>
  <si>
    <t>Nguyễn Phúc Mạnh</t>
  </si>
  <si>
    <t>2001140029</t>
  </si>
  <si>
    <t>Trần Đức Huy</t>
  </si>
  <si>
    <t>2001140002</t>
  </si>
  <si>
    <t>Nguyễn Hà Kim Anh</t>
  </si>
  <si>
    <t>2001140061</t>
  </si>
  <si>
    <t>Phạm Ngọc Bảo Châu</t>
  </si>
  <si>
    <t>2101140081</t>
  </si>
  <si>
    <t>Nguyễn Thành Vinh</t>
  </si>
  <si>
    <t>2C-21C</t>
  </si>
  <si>
    <t>2101140076</t>
  </si>
  <si>
    <t>Chu Tiến Tuấn</t>
  </si>
  <si>
    <t xml:space="preserve">04/07/2003 </t>
  </si>
  <si>
    <t>3C-21C</t>
  </si>
  <si>
    <t>2101140058</t>
  </si>
  <si>
    <t>Vũ Hữu Nghĩa</t>
  </si>
  <si>
    <t>08/01/2003</t>
  </si>
  <si>
    <t>2101140008</t>
  </si>
  <si>
    <t>Nguyễn Huyền Anh</t>
  </si>
  <si>
    <t>06/10/2003</t>
  </si>
  <si>
    <t>2101140033</t>
  </si>
  <si>
    <t>Trần Quang Hướng</t>
  </si>
  <si>
    <t>22/05/2002</t>
  </si>
  <si>
    <t>2201140011</t>
  </si>
  <si>
    <t>Nguyễn Quốc Hoàng Ân</t>
  </si>
  <si>
    <t>29/12/2004</t>
  </si>
  <si>
    <t>1C-22CACN</t>
  </si>
  <si>
    <t>2201140057</t>
  </si>
  <si>
    <t>Hoàng Trung Nghĩa</t>
  </si>
  <si>
    <t>2C-22CACN</t>
  </si>
  <si>
    <t>2201140080</t>
  </si>
  <si>
    <t>Trần Ngọc Tú</t>
  </si>
  <si>
    <t>2201140081</t>
  </si>
  <si>
    <t>Phó Hữu Tuấn</t>
  </si>
  <si>
    <t>2201140031</t>
  </si>
  <si>
    <t>Bùi Việt Hoàng</t>
  </si>
  <si>
    <t>2201140027</t>
  </si>
  <si>
    <t>Hoàng Trung Hiếu</t>
  </si>
  <si>
    <t>3C-22CACN</t>
  </si>
  <si>
    <t>2201140072</t>
  </si>
  <si>
    <t>Từ Trung Quân</t>
  </si>
  <si>
    <t>2004050043</t>
  </si>
  <si>
    <t>Trịnh Diễm Quỳnh</t>
  </si>
  <si>
    <t>2004050046</t>
  </si>
  <si>
    <t>Đỗ Phương Thảo</t>
  </si>
  <si>
    <t>13/12/2002</t>
  </si>
  <si>
    <t>2004050034</t>
  </si>
  <si>
    <t>2004050045</t>
  </si>
  <si>
    <t>1M-21</t>
  </si>
  <si>
    <t>2104050033</t>
  </si>
  <si>
    <t>Nguyễn Hằng Nga</t>
  </si>
  <si>
    <t>20/06/2003</t>
  </si>
  <si>
    <t>2104050058</t>
  </si>
  <si>
    <t>Nguyễn Ngọc Khánh Ly</t>
  </si>
  <si>
    <t>23/11/2002</t>
  </si>
  <si>
    <t>2M-21</t>
  </si>
  <si>
    <t>2204050029</t>
  </si>
  <si>
    <t>Trịnh Liên Hoa</t>
  </si>
  <si>
    <t>04/08/2004</t>
  </si>
  <si>
    <t>2M-22ACN</t>
  </si>
  <si>
    <t>2204050076</t>
  </si>
  <si>
    <t>Nguyễn Trọng Văn</t>
  </si>
  <si>
    <t>3M-22ACN</t>
  </si>
  <si>
    <t>2204050060</t>
  </si>
  <si>
    <t>Lê Thị Phương</t>
  </si>
  <si>
    <t>10/03/2004</t>
  </si>
  <si>
    <t>2204050078</t>
  </si>
  <si>
    <t>Sái Ngọc Vy</t>
  </si>
  <si>
    <t>12/01/2004</t>
  </si>
  <si>
    <t>2204050054</t>
  </si>
  <si>
    <t>Phạm Thanh Nhàn</t>
  </si>
  <si>
    <t>2204050011</t>
  </si>
  <si>
    <t>Nguyễn Bảo Châu</t>
  </si>
  <si>
    <t>3.32</t>
  </si>
  <si>
    <t>2001060012</t>
  </si>
  <si>
    <t>Đỗ Kiều Linh Chi</t>
  </si>
  <si>
    <t>2001060011</t>
  </si>
  <si>
    <t>Đào Linh Chi</t>
  </si>
  <si>
    <t>2001060020</t>
  </si>
  <si>
    <t>Đỗ Thị Duyên</t>
  </si>
  <si>
    <t>2001060087</t>
  </si>
  <si>
    <t>Nguyễn Thanh Trúc</t>
  </si>
  <si>
    <t>13/04/2002</t>
  </si>
  <si>
    <t>2101060028</t>
  </si>
  <si>
    <t>Nguyễn Thị Thu Hạ</t>
  </si>
  <si>
    <t>2TĐ-21</t>
  </si>
  <si>
    <t>1TĐ-21</t>
  </si>
  <si>
    <t>3TĐ-21</t>
  </si>
  <si>
    <t>2101060036</t>
  </si>
  <si>
    <t>Nguyễn Bích Hồng</t>
  </si>
  <si>
    <t>28/08/2003</t>
  </si>
  <si>
    <t>2201060041</t>
  </si>
  <si>
    <t>Đặng Thanh Mai</t>
  </si>
  <si>
    <t>1TĐ-22ACN</t>
  </si>
  <si>
    <t>2201060023</t>
  </si>
  <si>
    <t>Đàm Linh Giang</t>
  </si>
  <si>
    <t>29/07/2004</t>
  </si>
  <si>
    <t>2201060045</t>
  </si>
  <si>
    <t>20/03/2004</t>
  </si>
  <si>
    <t>2TĐ-22ACN</t>
  </si>
  <si>
    <t>2201060015</t>
  </si>
  <si>
    <t>Hoàng Thị Thanh Bình</t>
  </si>
  <si>
    <t>27/11/2004</t>
  </si>
  <si>
    <t>2201060063</t>
  </si>
  <si>
    <t>Bùi Minh Thu</t>
  </si>
  <si>
    <t>08/02/2004</t>
  </si>
  <si>
    <t>2001000053</t>
  </si>
  <si>
    <t>Phan Thu Thảo</t>
  </si>
  <si>
    <t>09/03/2002</t>
  </si>
  <si>
    <t>2001000013</t>
  </si>
  <si>
    <t>Nguyễn Thị Bạch Dương</t>
  </si>
  <si>
    <t>16/05/2002</t>
  </si>
  <si>
    <t>2101000005</t>
  </si>
  <si>
    <t>Lê Thị Ngọc Anh</t>
  </si>
  <si>
    <t>2101000023</t>
  </si>
  <si>
    <t>09/06/2003</t>
  </si>
  <si>
    <t>2101000030</t>
  </si>
  <si>
    <t>30/08/2003</t>
  </si>
  <si>
    <t>2201000002</t>
  </si>
  <si>
    <t>Đinh Thị Ngọc Anh</t>
  </si>
  <si>
    <t>1TT-22</t>
  </si>
  <si>
    <t>2201000031</t>
  </si>
  <si>
    <t>Hồ Tuấn Kiên</t>
  </si>
  <si>
    <t>08/06/2004</t>
  </si>
  <si>
    <t>2TT-22</t>
  </si>
  <si>
    <t>2201000054</t>
  </si>
  <si>
    <t>18/06/2004</t>
  </si>
  <si>
    <t>2201000011</t>
  </si>
  <si>
    <t>Bùi Mai Chi</t>
  </si>
  <si>
    <t>13/12/2004</t>
  </si>
  <si>
    <t>Tổng cộng (bằng chữ): Một trăm bốn mươi lăm triệu, chín trăm mười nghìn đồng.</t>
  </si>
  <si>
    <t>Tổng cộng (bằng chữ): Một năm mươi lăm triệu, hai trăm mười nghìn đồng.</t>
  </si>
  <si>
    <t>Tổng cộng (bằng chữ): Một trăm chín mươi mốt triệu, năm trăm tám mươi nghìn đồng.</t>
  </si>
  <si>
    <t>Tổng cộng (bằng chữ): Sáu mươi sáu triệu, chín trăm sáu mươi nghìn đồng.</t>
  </si>
  <si>
    <t>Tổng cộng (bằng chữ): Một trăm hai mươi bảy triệu, ba trăm nghìn đồng.</t>
  </si>
  <si>
    <t>Tổng cộng (bằng chữ): Một trăm linh tám triệu đồng.</t>
  </si>
  <si>
    <t>Tổng cộng (bằng chữ): Hai trăm chín mươi tám triệu, tám trăm hai mươi nghìn đồng.</t>
  </si>
  <si>
    <t>Tổng cộng (bằng chữ): Một trăm năm mươi tư triệu, năm trăm nghìn đồng.</t>
  </si>
  <si>
    <t>Tổng cộng (bằng chữ): Một trăm mười tám triệu, bảy trăm năm mươi nghìn đồng.</t>
  </si>
  <si>
    <t>Tổng cộng (bằng chữ): Bảy mươi sáu triệu, hai trăm sáu mươi nghìn đồng.</t>
  </si>
  <si>
    <t>Tổng cộng (bằng chữ): Một trăm mười sáu triệu, ba trăm bốn mươi nghìn đồng.</t>
  </si>
  <si>
    <t>Tổng cộng (bằng chữ): Tám trăm sáu mươi bảy triệu, một trăm bảy mươi nghìn đồng.</t>
  </si>
  <si>
    <t>2204000033</t>
  </si>
  <si>
    <t>Nguyễn Trung Đức</t>
  </si>
  <si>
    <t>10/08/2003</t>
  </si>
  <si>
    <t>2204000102</t>
  </si>
  <si>
    <t>Nguyễn Thị Bảo Trân</t>
  </si>
  <si>
    <t>12/12/2004</t>
  </si>
  <si>
    <t>2204000020</t>
  </si>
  <si>
    <t>Nguyễn Thị Ngọc Châm</t>
  </si>
  <si>
    <t>2204000093</t>
  </si>
  <si>
    <t>Trần Đăng Tiến</t>
  </si>
  <si>
    <t>2204000086</t>
  </si>
  <si>
    <t>Trần Hà Phương</t>
  </si>
  <si>
    <t>13/08/2004</t>
  </si>
  <si>
    <t>2204040072</t>
  </si>
  <si>
    <t>Nguyễn Hương Nhi</t>
  </si>
  <si>
    <t>10/07/2004</t>
  </si>
  <si>
    <t>3TC-22ACN</t>
  </si>
  <si>
    <t>2204040042</t>
  </si>
  <si>
    <t>Nguyễn Mạnh Hoàng</t>
  </si>
  <si>
    <t>27/01/2004</t>
  </si>
  <si>
    <t>2204040047</t>
  </si>
  <si>
    <t>Lê Minh Hương</t>
  </si>
  <si>
    <t>09/11/2004</t>
  </si>
  <si>
    <t>2204040063</t>
  </si>
  <si>
    <t>Lưu Đức Minh</t>
  </si>
  <si>
    <t>08/10/2004</t>
  </si>
  <si>
    <t>2204040043</t>
  </si>
  <si>
    <t>Phạm Ánh Mai Hồng</t>
  </si>
  <si>
    <t>24/06/2004</t>
  </si>
  <si>
    <t>2204010069</t>
  </si>
  <si>
    <t>Hoàng Thị Cẩm Nhung</t>
  </si>
  <si>
    <t>17/09/2004</t>
  </si>
  <si>
    <t>2204010076</t>
  </si>
  <si>
    <t>Nguyễn Huyền Quyên</t>
  </si>
  <si>
    <t>22/03/2004</t>
  </si>
  <si>
    <t>Vũ Thanh Tú</t>
  </si>
  <si>
    <t>26/07/2004</t>
  </si>
  <si>
    <t>2206080127</t>
  </si>
  <si>
    <t>Lê Công Vinh</t>
  </si>
  <si>
    <t>15/06/2004</t>
  </si>
  <si>
    <t>2206080024</t>
  </si>
  <si>
    <t>Đỗ Linh Chi</t>
  </si>
  <si>
    <t>2206080087</t>
  </si>
  <si>
    <t>Phạm Quang Minh</t>
  </si>
  <si>
    <t>2206080008</t>
  </si>
  <si>
    <t>Hoa Ngọc Phương Anh</t>
  </si>
  <si>
    <t>2206080004</t>
  </si>
  <si>
    <t>Đặng Lưu Anh</t>
  </si>
  <si>
    <t>20/12/2004</t>
  </si>
  <si>
    <t>2206080072</t>
  </si>
  <si>
    <t>Nguyễn Ngọc Linh</t>
  </si>
  <si>
    <t>09/05/2004</t>
  </si>
  <si>
    <t>2206060041</t>
  </si>
  <si>
    <t>Nguyễn Thị Thanh</t>
  </si>
  <si>
    <t>26/07/2003</t>
  </si>
  <si>
    <t>2206060014</t>
  </si>
  <si>
    <t>Ngô Kim Huế</t>
  </si>
  <si>
    <t>15/12/2004</t>
  </si>
  <si>
    <t>'28/03/2004</t>
  </si>
  <si>
    <t>2206090033</t>
  </si>
  <si>
    <t>Đặng Vũ Hải</t>
  </si>
  <si>
    <t>1D-22ACN</t>
  </si>
  <si>
    <t>2206090056</t>
  </si>
  <si>
    <t>Bùi Phương Linh</t>
  </si>
  <si>
    <t>2206090029</t>
  </si>
  <si>
    <t>Nguyễn Hoàng Đăng</t>
  </si>
  <si>
    <t>03/09/2004</t>
  </si>
  <si>
    <t>2206090096</t>
  </si>
  <si>
    <t>2206090024</t>
  </si>
  <si>
    <t>20/10/2004</t>
  </si>
  <si>
    <t>2206090009</t>
  </si>
  <si>
    <t>Trần Thị Minh Ánh</t>
  </si>
  <si>
    <t>22/09/2004</t>
  </si>
  <si>
    <t>2206190041</t>
  </si>
  <si>
    <t>Lê Thị Thanh Thảo</t>
  </si>
  <si>
    <t>24/02/2004</t>
  </si>
  <si>
    <t>2201040161</t>
  </si>
  <si>
    <t>Hoàng Ngọc Tuấn</t>
  </si>
  <si>
    <t>2201040100</t>
  </si>
  <si>
    <t>Trần Thị Ngọc Linh</t>
  </si>
  <si>
    <t>05/02/2004</t>
  </si>
  <si>
    <t>2201040089</t>
  </si>
  <si>
    <t>Chu Thị Yến Khanh</t>
  </si>
  <si>
    <t>2201040048</t>
  </si>
  <si>
    <t>Nguyễn Kim Định</t>
  </si>
  <si>
    <t>14/12/2004</t>
  </si>
  <si>
    <t>2201040050</t>
  </si>
  <si>
    <t>Lương Hồng Đức</t>
  </si>
  <si>
    <t>06/03/2004</t>
  </si>
  <si>
    <t>2201040078</t>
  </si>
  <si>
    <t>Phạm Phương Hồng</t>
  </si>
  <si>
    <t>25/10/2004</t>
  </si>
  <si>
    <t>2201040189</t>
  </si>
  <si>
    <t>Đặng Huy Vấn</t>
  </si>
  <si>
    <t>22/04/2004</t>
  </si>
  <si>
    <t>2201040192</t>
  </si>
  <si>
    <t>Nguyễn Ðình Việt</t>
  </si>
  <si>
    <t>2201040166</t>
  </si>
  <si>
    <t>Công Trí Thành</t>
  </si>
  <si>
    <t>13/09/2004</t>
  </si>
  <si>
    <t>2201140067</t>
  </si>
  <si>
    <t>Nguyễn Thanh Phương</t>
  </si>
  <si>
    <t>2201140050</t>
  </si>
  <si>
    <t>Đặng Thị Mai Lương</t>
  </si>
  <si>
    <t>22/01/2004</t>
  </si>
  <si>
    <t>2201140071</t>
  </si>
  <si>
    <t>Lê Anh Quân</t>
  </si>
  <si>
    <t>29/03/2004</t>
  </si>
  <si>
    <t>2201140063</t>
  </si>
  <si>
    <t>Đặng Văn Phong</t>
  </si>
  <si>
    <t>2201140076</t>
  </si>
  <si>
    <t>Phạm Khánh Sơn</t>
  </si>
  <si>
    <t>17/05/2004</t>
  </si>
  <si>
    <t>2201140090</t>
  </si>
  <si>
    <t>Nguyễn Quang Thiện</t>
  </si>
  <si>
    <t>2201060001</t>
  </si>
  <si>
    <t>Trịnh Hà An</t>
  </si>
  <si>
    <t>24/01/2004</t>
  </si>
  <si>
    <t>2201060011</t>
  </si>
  <si>
    <t>Nguyễn Nhật Ánh</t>
  </si>
  <si>
    <t>2201060035</t>
  </si>
  <si>
    <t>14/08/2004</t>
  </si>
  <si>
    <t>3TĐ-22ACN</t>
  </si>
  <si>
    <t>2201060048</t>
  </si>
  <si>
    <t>Nguyễn Thị Khánh Ngân</t>
  </si>
  <si>
    <t>Nguyễn Bảo châu</t>
  </si>
  <si>
    <t>2204050017</t>
  </si>
  <si>
    <t>Nguyễn Mai Doanh</t>
  </si>
  <si>
    <t>19/01/2004</t>
  </si>
  <si>
    <t>1M-22ACN</t>
  </si>
  <si>
    <t>2204050045</t>
  </si>
  <si>
    <t>Đoàn Vũ Hà My</t>
  </si>
  <si>
    <t>18/12/2004</t>
  </si>
  <si>
    <t>2204050043</t>
  </si>
  <si>
    <t>Nguyễn Thị Ngọc Mai</t>
  </si>
  <si>
    <t>2204050068</t>
  </si>
  <si>
    <t>Nguyễn Quyết Thắng</t>
  </si>
  <si>
    <t>Tổng cộng (bằng chữ): Tám trăm tám mươi mốt triệu, không trăm ba mươi nghìn đồng.</t>
  </si>
  <si>
    <t>TK đã bị đóng, Sinh viên liên hệ số ĐT 0966474987 (Cô Vấn) để cung cấp số tài khoản ngân hàng mới cho Nhà trường.</t>
  </si>
  <si>
    <t>Sinh viên liên hệ số ĐT 0966474987 (Cô Vấn) để cung cấp số tài khoản ngân hàng cho Nhà trường</t>
  </si>
  <si>
    <t>Tổng cộng (bằng chữ): Một trăm năm mươi hai triệu, sáu trăm ba mươi nghìn đồng.</t>
  </si>
  <si>
    <t>Chuyên ngành: Ngôn ngữ Nhật khóa 2020, 2021</t>
  </si>
  <si>
    <t>Khoa Tiếng Anh chuyên ngành, các chuyên ngành khóa 2022 - 2026 kỳ 2: Quản trị kinh doanh, Tài chính - Ngân hàng, Kế toán, Quốc tế học, Quản trị dịch vụ Du lịch &amp; Lữ hành, Công nghệ thông tin, Marketing, Truyền thông đa phương tiện, Công nghệ thông tin CLC,  Quản trị dịch vụ Du lịch &amp; Lữ hành CLC, Nghiên cứu phát triển</t>
  </si>
  <si>
    <t>Khoa Tiếng Anh chuyên ngành, các chuyên ngành khóa 2022 - 2026 kỳ 3: Quản trị kinh doanh, Tài chính - Ngân hàng, Kế toán, Quốc tế học, Quản trị dịch vụ Du lịch &amp; Lữ hành, Công nghệ thông tin, Marketing, Truyền thông đa phương tiện, Công nghệ thông tin CLC,  Quản trị dịch vụ Du lịch &amp; Lữ hành CLC, Nghiên cứu phát triển</t>
  </si>
  <si>
    <t>21LEN04011</t>
  </si>
  <si>
    <t>TRINH TRUC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</si>
</sst>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color indexed="8"/>
      <name val="Times New Roman"/>
      <family val="2"/>
    </font>
    <font>
      <b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i/>
      <sz val="12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3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1" fillId="20" borderId="1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21" borderId="2" applyNumberFormat="0" applyAlignment="0" applyProtection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4" fillId="7" borderId="1" applyNumberFormat="0" applyAlignment="0" applyProtection="0"/>
    <xf numFmtId="0" fontId="19" fillId="0" borderId="6" applyNumberFormat="0" applyFill="0" applyAlignment="0" applyProtection="0"/>
    <xf numFmtId="0" fontId="24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3" fillId="20" borderId="8" applyNumberFormat="0" applyAlignment="0" applyProtection="0"/>
    <xf numFmtId="0" fontId="20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4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164" fontId="3" fillId="0" borderId="0" xfId="27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0" xfId="0" quotePrefix="1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64" fontId="31" fillId="0" borderId="0" xfId="27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164" fontId="4" fillId="0" borderId="10" xfId="27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164" fontId="32" fillId="0" borderId="10" xfId="27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164" fontId="4" fillId="0" borderId="10" xfId="27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32" fillId="0" borderId="0" xfId="27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14" fontId="3" fillId="0" borderId="0" xfId="0" quotePrefix="1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10" xfId="27" quotePrefix="1" applyNumberFormat="1" applyFont="1" applyFill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3" fillId="0" borderId="0" xfId="27" applyNumberFormat="1" applyFont="1" applyAlignment="1">
      <alignment horizontal="center" vertical="center"/>
    </xf>
    <xf numFmtId="164" fontId="32" fillId="0" borderId="10" xfId="27" applyNumberFormat="1" applyFont="1" applyFill="1" applyBorder="1" applyAlignment="1">
      <alignment horizontal="center" vertical="center"/>
    </xf>
    <xf numFmtId="164" fontId="31" fillId="0" borderId="0" xfId="27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0" xfId="27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vertical="center"/>
    </xf>
    <xf numFmtId="14" fontId="3" fillId="0" borderId="0" xfId="0" quotePrefix="1" applyNumberFormat="1" applyFont="1" applyFill="1" applyBorder="1" applyAlignment="1">
      <alignment horizontal="center" vertical="center"/>
    </xf>
    <xf numFmtId="2" fontId="4" fillId="0" borderId="0" xfId="0" quotePrefix="1" applyNumberFormat="1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3" fillId="0" borderId="1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164" fontId="32" fillId="0" borderId="12" xfId="27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10" xfId="27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164" fontId="32" fillId="24" borderId="0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0" xfId="27" quotePrefix="1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4" fillId="0" borderId="0" xfId="27" quotePrefix="1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29" fillId="0" borderId="13" xfId="0" applyNumberFormat="1" applyFont="1" applyFill="1" applyBorder="1" applyAlignment="1" applyProtection="1">
      <alignment horizontal="center" vertical="center" wrapText="1" readingOrder="1"/>
    </xf>
    <xf numFmtId="0" fontId="28" fillId="0" borderId="13" xfId="0" applyNumberFormat="1" applyFont="1" applyFill="1" applyBorder="1" applyAlignment="1" applyProtection="1">
      <alignment horizontal="center" vertical="center" wrapText="1" readingOrder="1"/>
    </xf>
    <xf numFmtId="4" fontId="28" fillId="0" borderId="13" xfId="0" applyNumberFormat="1" applyFont="1" applyFill="1" applyBorder="1" applyAlignment="1" applyProtection="1">
      <alignment horizontal="center" vertical="center" wrapText="1" readingOrder="1"/>
    </xf>
    <xf numFmtId="0" fontId="28" fillId="0" borderId="16" xfId="0" applyNumberFormat="1" applyFont="1" applyFill="1" applyBorder="1" applyAlignment="1" applyProtection="1">
      <alignment vertical="center" wrapText="1" readingOrder="1"/>
    </xf>
    <xf numFmtId="3" fontId="28" fillId="0" borderId="16" xfId="0" applyNumberFormat="1" applyFont="1" applyFill="1" applyBorder="1" applyAlignment="1" applyProtection="1">
      <alignment vertical="center" wrapText="1" readingOrder="1"/>
    </xf>
    <xf numFmtId="0" fontId="28" fillId="0" borderId="16" xfId="0" applyNumberFormat="1" applyFont="1" applyFill="1" applyBorder="1" applyAlignment="1" applyProtection="1">
      <alignment horizontal="center" vertical="center" wrapText="1" readingOrder="1"/>
    </xf>
    <xf numFmtId="164" fontId="4" fillId="0" borderId="11" xfId="27" applyNumberFormat="1" applyFont="1" applyFill="1" applyBorder="1" applyAlignment="1">
      <alignment horizontal="center" vertical="center"/>
    </xf>
    <xf numFmtId="164" fontId="32" fillId="0" borderId="11" xfId="27" applyNumberFormat="1" applyFont="1" applyFill="1" applyBorder="1" applyAlignment="1">
      <alignment vertical="center"/>
    </xf>
    <xf numFmtId="0" fontId="28" fillId="0" borderId="10" xfId="0" applyNumberFormat="1" applyFont="1" applyFill="1" applyBorder="1" applyAlignment="1" applyProtection="1">
      <alignment horizontal="center" vertical="center" wrapText="1" readingOrder="1"/>
    </xf>
    <xf numFmtId="0" fontId="3" fillId="0" borderId="10" xfId="0" applyNumberFormat="1" applyFont="1" applyFill="1" applyBorder="1" applyAlignment="1" applyProtection="1">
      <alignment horizontal="right" vertical="center" wrapText="1" readingOrder="1"/>
    </xf>
    <xf numFmtId="0" fontId="3" fillId="0" borderId="10" xfId="0" applyNumberFormat="1" applyFont="1" applyFill="1" applyBorder="1" applyAlignment="1" applyProtection="1">
      <alignment vertical="center" wrapText="1" readingOrder="1"/>
    </xf>
    <xf numFmtId="0" fontId="3" fillId="0" borderId="10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 applyProtection="1">
      <alignment vertical="center" wrapText="1" readingOrder="1"/>
    </xf>
    <xf numFmtId="0" fontId="29" fillId="0" borderId="10" xfId="0" applyNumberFormat="1" applyFont="1" applyFill="1" applyBorder="1" applyAlignment="1" applyProtection="1">
      <alignment horizontal="center" vertical="center" wrapText="1" readingOrder="1"/>
    </xf>
    <xf numFmtId="4" fontId="29" fillId="0" borderId="10" xfId="0" applyNumberFormat="1" applyFont="1" applyFill="1" applyBorder="1" applyAlignment="1" applyProtection="1">
      <alignment horizontal="center" vertical="center" wrapText="1" readingOrder="1"/>
    </xf>
    <xf numFmtId="3" fontId="29" fillId="0" borderId="10" xfId="0" applyNumberFormat="1" applyFont="1" applyFill="1" applyBorder="1" applyAlignment="1" applyProtection="1">
      <alignment vertical="center" wrapText="1" readingOrder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8" fillId="25" borderId="13" xfId="0" applyNumberFormat="1" applyFont="1" applyFill="1" applyBorder="1" applyAlignment="1" applyProtection="1">
      <alignment horizontal="center" vertical="center" wrapText="1" readingOrder="1"/>
    </xf>
    <xf numFmtId="0" fontId="28" fillId="25" borderId="16" xfId="0" applyNumberFormat="1" applyFont="1" applyFill="1" applyBorder="1" applyAlignment="1" applyProtection="1">
      <alignment horizontal="center" vertical="center" wrapText="1" readingOrder="1"/>
    </xf>
    <xf numFmtId="0" fontId="28" fillId="25" borderId="16" xfId="0" applyNumberFormat="1" applyFont="1" applyFill="1" applyBorder="1" applyAlignment="1" applyProtection="1">
      <alignment vertical="center" wrapText="1" readingOrder="1"/>
    </xf>
    <xf numFmtId="4" fontId="28" fillId="25" borderId="13" xfId="0" applyNumberFormat="1" applyFont="1" applyFill="1" applyBorder="1" applyAlignment="1" applyProtection="1">
      <alignment horizontal="center" vertical="center" wrapText="1" readingOrder="1"/>
    </xf>
    <xf numFmtId="3" fontId="28" fillId="25" borderId="16" xfId="0" applyNumberFormat="1" applyFont="1" applyFill="1" applyBorder="1" applyAlignment="1" applyProtection="1">
      <alignment vertical="center" wrapText="1" readingOrder="1"/>
    </xf>
    <xf numFmtId="0" fontId="28" fillId="25" borderId="10" xfId="0" applyNumberFormat="1" applyFont="1" applyFill="1" applyBorder="1" applyAlignment="1" applyProtection="1">
      <alignment horizontal="left" vertical="center" wrapText="1" readingOrder="1"/>
    </xf>
    <xf numFmtId="0" fontId="3" fillId="25" borderId="0" xfId="0" applyFont="1" applyFill="1" applyAlignment="1">
      <alignment vertical="center"/>
    </xf>
    <xf numFmtId="0" fontId="28" fillId="25" borderId="10" xfId="0" applyNumberFormat="1" applyFont="1" applyFill="1" applyBorder="1" applyAlignment="1" applyProtection="1">
      <alignment horizontal="center" vertical="center" wrapText="1" readingOrder="1"/>
    </xf>
    <xf numFmtId="0" fontId="29" fillId="25" borderId="13" xfId="0" applyNumberFormat="1" applyFont="1" applyFill="1" applyBorder="1" applyAlignment="1" applyProtection="1">
      <alignment horizontal="center" vertical="center" wrapText="1" readingOrder="1"/>
    </xf>
    <xf numFmtId="0" fontId="28" fillId="25" borderId="13" xfId="0" quotePrefix="1" applyNumberFormat="1" applyFont="1" applyFill="1" applyBorder="1" applyAlignment="1" applyProtection="1">
      <alignment horizontal="left" vertical="center" wrapText="1" readingOrder="1"/>
    </xf>
    <xf numFmtId="0" fontId="33" fillId="25" borderId="13" xfId="0" quotePrefix="1" applyNumberFormat="1" applyFont="1" applyFill="1" applyBorder="1" applyAlignment="1" applyProtection="1">
      <alignment horizontal="left" vertical="center" wrapText="1" readingOrder="1"/>
    </xf>
    <xf numFmtId="0" fontId="3" fillId="25" borderId="10" xfId="0" applyFont="1" applyFill="1" applyBorder="1" applyAlignment="1">
      <alignment vertical="center"/>
    </xf>
    <xf numFmtId="0" fontId="3" fillId="25" borderId="10" xfId="0" applyNumberFormat="1" applyFont="1" applyFill="1" applyBorder="1" applyAlignment="1" applyProtection="1">
      <alignment horizontal="center" vertical="center" wrapText="1" readingOrder="1"/>
    </xf>
    <xf numFmtId="0" fontId="5" fillId="25" borderId="10" xfId="0" applyNumberFormat="1" applyFont="1" applyFill="1" applyBorder="1" applyAlignment="1" applyProtection="1">
      <alignment horizontal="center" vertical="center" wrapText="1" readingOrder="1"/>
    </xf>
    <xf numFmtId="0" fontId="5" fillId="25" borderId="10" xfId="0" applyNumberFormat="1" applyFont="1" applyFill="1" applyBorder="1" applyAlignment="1" applyProtection="1">
      <alignment vertical="center" wrapText="1" readingOrder="1"/>
    </xf>
    <xf numFmtId="4" fontId="5" fillId="25" borderId="10" xfId="0" applyNumberFormat="1" applyFont="1" applyFill="1" applyBorder="1" applyAlignment="1" applyProtection="1">
      <alignment horizontal="center" vertical="center" wrapText="1" readingOrder="1"/>
    </xf>
    <xf numFmtId="3" fontId="5" fillId="25" borderId="10" xfId="0" applyNumberFormat="1" applyFont="1" applyFill="1" applyBorder="1" applyAlignment="1" applyProtection="1">
      <alignment vertical="center" wrapText="1" readingOrder="1"/>
    </xf>
    <xf numFmtId="0" fontId="3" fillId="25" borderId="10" xfId="0" applyNumberFormat="1" applyFont="1" applyFill="1" applyBorder="1" applyAlignment="1" applyProtection="1">
      <alignment horizontal="left" vertical="center" wrapText="1" readingOrder="1"/>
    </xf>
    <xf numFmtId="0" fontId="5" fillId="0" borderId="10" xfId="0" applyNumberFormat="1" applyFont="1" applyFill="1" applyBorder="1" applyAlignment="1" applyProtection="1">
      <alignment horizontal="center" vertical="center" wrapText="1" readingOrder="1"/>
    </xf>
    <xf numFmtId="0" fontId="5" fillId="0" borderId="10" xfId="0" applyNumberFormat="1" applyFont="1" applyFill="1" applyBorder="1" applyAlignment="1" applyProtection="1">
      <alignment vertical="center" wrapText="1" readingOrder="1"/>
    </xf>
    <xf numFmtId="4" fontId="5" fillId="0" borderId="10" xfId="0" applyNumberFormat="1" applyFont="1" applyFill="1" applyBorder="1" applyAlignment="1" applyProtection="1">
      <alignment horizontal="center" vertical="center" wrapText="1" readingOrder="1"/>
    </xf>
    <xf numFmtId="3" fontId="5" fillId="0" borderId="10" xfId="0" applyNumberFormat="1" applyFont="1" applyFill="1" applyBorder="1" applyAlignment="1" applyProtection="1">
      <alignment vertical="center" wrapText="1" readingOrder="1"/>
    </xf>
    <xf numFmtId="0" fontId="29" fillId="25" borderId="10" xfId="0" applyNumberFormat="1" applyFont="1" applyFill="1" applyBorder="1" applyAlignment="1" applyProtection="1">
      <alignment horizontal="left" vertical="center" wrapText="1" readingOrder="1"/>
    </xf>
    <xf numFmtId="0" fontId="3" fillId="25" borderId="0" xfId="0" applyFont="1" applyFill="1" applyBorder="1" applyAlignment="1">
      <alignment vertical="center"/>
    </xf>
    <xf numFmtId="0" fontId="5" fillId="25" borderId="0" xfId="0" applyFont="1" applyFill="1" applyAlignment="1">
      <alignment vertical="center"/>
    </xf>
    <xf numFmtId="0" fontId="5" fillId="25" borderId="10" xfId="0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center" vertical="center"/>
    </xf>
    <xf numFmtId="0" fontId="28" fillId="26" borderId="10" xfId="0" applyNumberFormat="1" applyFont="1" applyFill="1" applyBorder="1" applyAlignment="1" applyProtection="1">
      <alignment horizontal="left" vertical="center" wrapText="1" readingOrder="1"/>
    </xf>
    <xf numFmtId="0" fontId="5" fillId="27" borderId="10" xfId="0" applyNumberFormat="1" applyFont="1" applyFill="1" applyBorder="1" applyAlignment="1" applyProtection="1">
      <alignment horizontal="left" vertical="center" wrapText="1" readingOrder="1"/>
    </xf>
    <xf numFmtId="0" fontId="29" fillId="27" borderId="13" xfId="0" applyNumberFormat="1" applyFont="1" applyFill="1" applyBorder="1" applyAlignment="1" applyProtection="1">
      <alignment horizontal="center" vertical="center" wrapText="1" readingOrder="1"/>
    </xf>
    <xf numFmtId="0" fontId="3" fillId="26" borderId="10" xfId="0" applyNumberFormat="1" applyFont="1" applyFill="1" applyBorder="1" applyAlignment="1" applyProtection="1">
      <alignment horizontal="center" vertical="center" wrapText="1" readingOrder="1"/>
    </xf>
    <xf numFmtId="0" fontId="3" fillId="27" borderId="10" xfId="0" applyNumberFormat="1" applyFont="1" applyFill="1" applyBorder="1" applyAlignment="1" applyProtection="1">
      <alignment horizontal="center" vertical="center" wrapText="1" readingOrder="1"/>
    </xf>
    <xf numFmtId="0" fontId="3" fillId="0" borderId="16" xfId="0" applyNumberFormat="1" applyFont="1" applyFill="1" applyBorder="1" applyAlignment="1" applyProtection="1">
      <alignment horizontal="center" vertical="center" wrapText="1" readingOrder="1"/>
    </xf>
    <xf numFmtId="0" fontId="28" fillId="0" borderId="10" xfId="0" applyNumberFormat="1" applyFont="1" applyFill="1" applyBorder="1" applyAlignment="1" applyProtection="1">
      <alignment vertical="center" wrapText="1" readingOrder="1"/>
    </xf>
    <xf numFmtId="4" fontId="28" fillId="0" borderId="10" xfId="0" applyNumberFormat="1" applyFont="1" applyFill="1" applyBorder="1" applyAlignment="1" applyProtection="1">
      <alignment horizontal="center" vertical="center" wrapText="1" readingOrder="1"/>
    </xf>
    <xf numFmtId="3" fontId="28" fillId="0" borderId="10" xfId="0" applyNumberFormat="1" applyFont="1" applyFill="1" applyBorder="1" applyAlignment="1" applyProtection="1">
      <alignment vertical="center" wrapText="1" readingOrder="1"/>
    </xf>
    <xf numFmtId="0" fontId="3" fillId="26" borderId="10" xfId="0" applyNumberFormat="1" applyFont="1" applyFill="1" applyBorder="1" applyAlignment="1" applyProtection="1">
      <alignment vertical="center" wrapText="1" readingOrder="1"/>
    </xf>
    <xf numFmtId="4" fontId="3" fillId="26" borderId="10" xfId="0" applyNumberFormat="1" applyFont="1" applyFill="1" applyBorder="1" applyAlignment="1" applyProtection="1">
      <alignment horizontal="center" vertical="center" wrapText="1" readingOrder="1"/>
    </xf>
    <xf numFmtId="3" fontId="3" fillId="26" borderId="10" xfId="0" applyNumberFormat="1" applyFont="1" applyFill="1" applyBorder="1" applyAlignment="1" applyProtection="1">
      <alignment vertical="center" wrapText="1" readingOrder="1"/>
    </xf>
    <xf numFmtId="164" fontId="31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 applyProtection="1">
      <alignment horizontal="left" vertical="center" wrapText="1" readingOrder="1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 applyProtection="1">
      <alignment horizontal="left" vertical="center" wrapText="1" readingOrder="1"/>
    </xf>
    <xf numFmtId="0" fontId="5" fillId="0" borderId="10" xfId="0" applyNumberFormat="1" applyFont="1" applyFill="1" applyBorder="1" applyAlignment="1" applyProtection="1">
      <alignment horizontal="left" vertical="center" wrapText="1" readingOrder="1"/>
    </xf>
    <xf numFmtId="2" fontId="3" fillId="0" borderId="0" xfId="0" quotePrefix="1" applyNumberFormat="1" applyFont="1" applyFill="1" applyBorder="1" applyAlignment="1">
      <alignment horizontal="center" vertical="center"/>
    </xf>
    <xf numFmtId="164" fontId="3" fillId="0" borderId="0" xfId="27" applyNumberFormat="1" applyFont="1" applyFill="1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 wrapText="1" readingOrder="1"/>
    </xf>
    <xf numFmtId="0" fontId="3" fillId="0" borderId="17" xfId="0" applyNumberFormat="1" applyFont="1" applyFill="1" applyBorder="1" applyAlignment="1" applyProtection="1">
      <alignment horizontal="center" vertical="center" wrapText="1" readingOrder="1"/>
    </xf>
    <xf numFmtId="0" fontId="3" fillId="0" borderId="18" xfId="0" applyNumberFormat="1" applyFont="1" applyFill="1" applyBorder="1" applyAlignment="1" applyProtection="1">
      <alignment horizontal="center" vertical="center" wrapText="1" readingOrder="1"/>
    </xf>
    <xf numFmtId="0" fontId="5" fillId="0" borderId="10" xfId="0" applyFont="1" applyFill="1" applyBorder="1" applyAlignment="1">
      <alignment vertical="center"/>
    </xf>
    <xf numFmtId="0" fontId="29" fillId="0" borderId="10" xfId="0" applyNumberFormat="1" applyFont="1" applyFill="1" applyBorder="1" applyAlignment="1" applyProtection="1">
      <alignment horizontal="left" vertical="center" wrapText="1" readingOrder="1"/>
    </xf>
    <xf numFmtId="0" fontId="5" fillId="0" borderId="0" xfId="0" applyFont="1" applyFill="1" applyAlignment="1">
      <alignment vertical="center"/>
    </xf>
    <xf numFmtId="0" fontId="3" fillId="0" borderId="10" xfId="0" quotePrefix="1" applyNumberFormat="1" applyFont="1" applyFill="1" applyBorder="1" applyAlignment="1" applyProtection="1">
      <alignment horizontal="center" vertical="center" wrapText="1" readingOrder="1"/>
    </xf>
    <xf numFmtId="4" fontId="3" fillId="0" borderId="10" xfId="0" applyNumberFormat="1" applyFont="1" applyFill="1" applyBorder="1" applyAlignment="1" applyProtection="1">
      <alignment horizontal="center" vertical="center" wrapText="1" readingOrder="1"/>
    </xf>
    <xf numFmtId="3" fontId="3" fillId="0" borderId="10" xfId="0" applyNumberFormat="1" applyFont="1" applyFill="1" applyBorder="1" applyAlignment="1" applyProtection="1">
      <alignment vertical="center" wrapText="1" readingOrder="1"/>
    </xf>
    <xf numFmtId="1" fontId="4" fillId="0" borderId="10" xfId="27" applyNumberFormat="1" applyFont="1" applyFill="1" applyBorder="1" applyAlignment="1">
      <alignment horizontal="center" vertical="center" wrapText="1"/>
    </xf>
    <xf numFmtId="0" fontId="28" fillId="27" borderId="16" xfId="0" applyNumberFormat="1" applyFont="1" applyFill="1" applyBorder="1" applyAlignment="1" applyProtection="1">
      <alignment horizontal="center" vertical="center" wrapText="1" readingOrder="1"/>
    </xf>
    <xf numFmtId="0" fontId="28" fillId="27" borderId="16" xfId="0" applyNumberFormat="1" applyFont="1" applyFill="1" applyBorder="1" applyAlignment="1" applyProtection="1">
      <alignment vertical="center" wrapText="1" readingOrder="1"/>
    </xf>
    <xf numFmtId="0" fontId="28" fillId="27" borderId="13" xfId="0" applyNumberFormat="1" applyFont="1" applyFill="1" applyBorder="1" applyAlignment="1" applyProtection="1">
      <alignment horizontal="center" vertical="center" wrapText="1" readingOrder="1"/>
    </xf>
    <xf numFmtId="4" fontId="28" fillId="27" borderId="13" xfId="0" applyNumberFormat="1" applyFont="1" applyFill="1" applyBorder="1" applyAlignment="1" applyProtection="1">
      <alignment horizontal="center" vertical="center" wrapText="1" readingOrder="1"/>
    </xf>
    <xf numFmtId="3" fontId="28" fillId="27" borderId="16" xfId="0" applyNumberFormat="1" applyFont="1" applyFill="1" applyBorder="1" applyAlignment="1" applyProtection="1">
      <alignment vertical="center" wrapText="1" readingOrder="1"/>
    </xf>
    <xf numFmtId="0" fontId="4" fillId="0" borderId="10" xfId="0" applyFont="1" applyBorder="1" applyAlignment="1">
      <alignment horizontal="center" vertical="center"/>
    </xf>
    <xf numFmtId="0" fontId="28" fillId="27" borderId="10" xfId="0" applyNumberFormat="1" applyFont="1" applyFill="1" applyBorder="1" applyAlignment="1" applyProtection="1">
      <alignment horizontal="center" vertical="center" wrapText="1" readingOrder="1"/>
    </xf>
    <xf numFmtId="0" fontId="28" fillId="27" borderId="10" xfId="0" applyNumberFormat="1" applyFont="1" applyFill="1" applyBorder="1" applyAlignment="1" applyProtection="1">
      <alignment vertical="center" wrapText="1" readingOrder="1"/>
    </xf>
    <xf numFmtId="4" fontId="28" fillId="27" borderId="10" xfId="0" applyNumberFormat="1" applyFont="1" applyFill="1" applyBorder="1" applyAlignment="1" applyProtection="1">
      <alignment horizontal="center" vertical="center" wrapText="1" readingOrder="1"/>
    </xf>
    <xf numFmtId="3" fontId="28" fillId="27" borderId="10" xfId="0" applyNumberFormat="1" applyFont="1" applyFill="1" applyBorder="1" applyAlignment="1" applyProtection="1">
      <alignment vertical="center" wrapText="1" readingOrder="1"/>
    </xf>
    <xf numFmtId="0" fontId="28" fillId="25" borderId="10" xfId="0" applyNumberFormat="1" applyFont="1" applyFill="1" applyBorder="1" applyAlignment="1" applyProtection="1">
      <alignment vertical="center" wrapText="1" readingOrder="1"/>
    </xf>
    <xf numFmtId="4" fontId="28" fillId="25" borderId="10" xfId="0" applyNumberFormat="1" applyFont="1" applyFill="1" applyBorder="1" applyAlignment="1" applyProtection="1">
      <alignment horizontal="center" vertical="center" wrapText="1" readingOrder="1"/>
    </xf>
    <xf numFmtId="3" fontId="28" fillId="25" borderId="10" xfId="0" applyNumberFormat="1" applyFont="1" applyFill="1" applyBorder="1" applyAlignment="1" applyProtection="1">
      <alignment vertical="center" wrapText="1" readingOrder="1"/>
    </xf>
    <xf numFmtId="14" fontId="3" fillId="0" borderId="10" xfId="0" applyNumberFormat="1" applyFont="1" applyFill="1" applyBorder="1" applyAlignment="1" applyProtection="1">
      <alignment horizontal="center" vertical="center" wrapText="1" readingOrder="1"/>
    </xf>
    <xf numFmtId="0" fontId="3" fillId="27" borderId="10" xfId="0" applyNumberFormat="1" applyFont="1" applyFill="1" applyBorder="1" applyAlignment="1" applyProtection="1">
      <alignment vertical="center" wrapText="1" readingOrder="1"/>
    </xf>
    <xf numFmtId="4" fontId="3" fillId="27" borderId="10" xfId="0" applyNumberFormat="1" applyFont="1" applyFill="1" applyBorder="1" applyAlignment="1" applyProtection="1">
      <alignment horizontal="center" vertical="center" wrapText="1" readingOrder="1"/>
    </xf>
    <xf numFmtId="3" fontId="3" fillId="27" borderId="10" xfId="0" applyNumberFormat="1" applyFont="1" applyFill="1" applyBorder="1" applyAlignment="1" applyProtection="1">
      <alignment vertical="center" wrapText="1" readingOrder="1"/>
    </xf>
    <xf numFmtId="0" fontId="3" fillId="27" borderId="10" xfId="0" applyNumberFormat="1" applyFont="1" applyFill="1" applyBorder="1" applyAlignment="1" applyProtection="1">
      <alignment horizontal="left" vertical="center" wrapText="1" readingOrder="1"/>
    </xf>
    <xf numFmtId="0" fontId="29" fillId="27" borderId="10" xfId="0" applyNumberFormat="1" applyFont="1" applyFill="1" applyBorder="1" applyAlignment="1" applyProtection="1">
      <alignment horizontal="center" vertical="center" wrapText="1" readingOrder="1"/>
    </xf>
    <xf numFmtId="0" fontId="29" fillId="27" borderId="10" xfId="0" applyNumberFormat="1" applyFont="1" applyFill="1" applyBorder="1" applyAlignment="1" applyProtection="1">
      <alignment vertical="center" wrapText="1" readingOrder="1"/>
    </xf>
    <xf numFmtId="4" fontId="29" fillId="27" borderId="10" xfId="0" applyNumberFormat="1" applyFont="1" applyFill="1" applyBorder="1" applyAlignment="1" applyProtection="1">
      <alignment horizontal="center" vertical="center" wrapText="1" readingOrder="1"/>
    </xf>
    <xf numFmtId="3" fontId="29" fillId="27" borderId="10" xfId="0" applyNumberFormat="1" applyFont="1" applyFill="1" applyBorder="1" applyAlignment="1" applyProtection="1">
      <alignment vertical="center" wrapText="1" readingOrder="1"/>
    </xf>
    <xf numFmtId="0" fontId="3" fillId="0" borderId="16" xfId="0" applyNumberFormat="1" applyFont="1" applyFill="1" applyBorder="1" applyAlignment="1" applyProtection="1">
      <alignment vertical="center" wrapText="1" readingOrder="1"/>
    </xf>
    <xf numFmtId="4" fontId="3" fillId="0" borderId="13" xfId="0" applyNumberFormat="1" applyFont="1" applyFill="1" applyBorder="1" applyAlignment="1" applyProtection="1">
      <alignment horizontal="center" vertical="center" wrapText="1" readingOrder="1"/>
    </xf>
    <xf numFmtId="3" fontId="3" fillId="0" borderId="16" xfId="0" applyNumberFormat="1" applyFont="1" applyFill="1" applyBorder="1" applyAlignment="1" applyProtection="1">
      <alignment vertical="center" wrapText="1" readingOrder="1"/>
    </xf>
    <xf numFmtId="14" fontId="3" fillId="0" borderId="16" xfId="0" applyNumberFormat="1" applyFont="1" applyFill="1" applyBorder="1" applyAlignment="1" applyProtection="1">
      <alignment horizontal="center" vertical="center" wrapText="1" readingOrder="1"/>
    </xf>
    <xf numFmtId="0" fontId="28" fillId="26" borderId="10" xfId="0" applyNumberFormat="1" applyFont="1" applyFill="1" applyBorder="1" applyAlignment="1" applyProtection="1">
      <alignment horizontal="center" vertical="center" wrapText="1" readingOrder="1"/>
    </xf>
    <xf numFmtId="0" fontId="28" fillId="26" borderId="10" xfId="0" applyNumberFormat="1" applyFont="1" applyFill="1" applyBorder="1" applyAlignment="1" applyProtection="1">
      <alignment vertical="center" wrapText="1" readingOrder="1"/>
    </xf>
    <xf numFmtId="4" fontId="28" fillId="26" borderId="10" xfId="0" applyNumberFormat="1" applyFont="1" applyFill="1" applyBorder="1" applyAlignment="1" applyProtection="1">
      <alignment horizontal="center" vertical="center" wrapText="1" readingOrder="1"/>
    </xf>
    <xf numFmtId="3" fontId="28" fillId="26" borderId="10" xfId="0" applyNumberFormat="1" applyFont="1" applyFill="1" applyBorder="1" applyAlignment="1" applyProtection="1">
      <alignment vertical="center" wrapText="1" readingOrder="1"/>
    </xf>
    <xf numFmtId="0" fontId="3" fillId="25" borderId="10" xfId="0" applyNumberFormat="1" applyFont="1" applyFill="1" applyBorder="1" applyAlignment="1" applyProtection="1">
      <alignment vertical="center" wrapText="1" readingOrder="1"/>
    </xf>
    <xf numFmtId="4" fontId="3" fillId="25" borderId="10" xfId="0" applyNumberFormat="1" applyFont="1" applyFill="1" applyBorder="1" applyAlignment="1" applyProtection="1">
      <alignment horizontal="center" vertical="center" wrapText="1" readingOrder="1"/>
    </xf>
    <xf numFmtId="3" fontId="3" fillId="25" borderId="10" xfId="0" applyNumberFormat="1" applyFont="1" applyFill="1" applyBorder="1" applyAlignment="1" applyProtection="1">
      <alignment vertical="center" wrapText="1" readingOrder="1"/>
    </xf>
    <xf numFmtId="14" fontId="28" fillId="0" borderId="10" xfId="0" applyNumberFormat="1" applyFont="1" applyFill="1" applyBorder="1" applyAlignment="1" applyProtection="1">
      <alignment horizontal="center" vertical="center" wrapText="1" readingOrder="1"/>
    </xf>
    <xf numFmtId="0" fontId="3" fillId="27" borderId="10" xfId="0" applyFont="1" applyFill="1" applyBorder="1" applyAlignment="1">
      <alignment horizontal="center" vertical="center"/>
    </xf>
    <xf numFmtId="0" fontId="3" fillId="27" borderId="10" xfId="0" applyNumberFormat="1" applyFont="1" applyFill="1" applyBorder="1" applyAlignment="1">
      <alignment horizontal="center" vertical="center"/>
    </xf>
    <xf numFmtId="0" fontId="28" fillId="0" borderId="13" xfId="0" applyNumberFormat="1" applyFont="1" applyFill="1" applyBorder="1" applyAlignment="1" applyProtection="1">
      <alignment vertical="center" wrapText="1" readingOrder="1"/>
    </xf>
    <xf numFmtId="3" fontId="28" fillId="0" borderId="13" xfId="0" applyNumberFormat="1" applyFont="1" applyFill="1" applyBorder="1" applyAlignment="1" applyProtection="1">
      <alignment vertical="center" wrapText="1" readingOrder="1"/>
    </xf>
    <xf numFmtId="0" fontId="3" fillId="26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27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28" fillId="26" borderId="16" xfId="0" applyNumberFormat="1" applyFont="1" applyFill="1" applyBorder="1" applyAlignment="1" applyProtection="1">
      <alignment horizontal="center" vertical="center" wrapText="1" readingOrder="1"/>
    </xf>
    <xf numFmtId="0" fontId="28" fillId="26" borderId="16" xfId="0" applyNumberFormat="1" applyFont="1" applyFill="1" applyBorder="1" applyAlignment="1" applyProtection="1">
      <alignment vertical="center" wrapText="1" readingOrder="1"/>
    </xf>
    <xf numFmtId="0" fontId="28" fillId="26" borderId="13" xfId="0" applyNumberFormat="1" applyFont="1" applyFill="1" applyBorder="1" applyAlignment="1" applyProtection="1">
      <alignment horizontal="center" vertical="center" wrapText="1" readingOrder="1"/>
    </xf>
    <xf numFmtId="4" fontId="28" fillId="26" borderId="13" xfId="0" applyNumberFormat="1" applyFont="1" applyFill="1" applyBorder="1" applyAlignment="1" applyProtection="1">
      <alignment horizontal="center" vertical="center" wrapText="1" readingOrder="1"/>
    </xf>
    <xf numFmtId="3" fontId="28" fillId="26" borderId="16" xfId="0" applyNumberFormat="1" applyFont="1" applyFill="1" applyBorder="1" applyAlignment="1" applyProtection="1">
      <alignment vertical="center" wrapText="1" readingOrder="1"/>
    </xf>
    <xf numFmtId="14" fontId="28" fillId="0" borderId="16" xfId="0" applyNumberFormat="1" applyFont="1" applyFill="1" applyBorder="1" applyAlignment="1" applyProtection="1">
      <alignment horizontal="center" vertical="center" wrapText="1" readingOrder="1"/>
    </xf>
    <xf numFmtId="14" fontId="28" fillId="27" borderId="16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9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9"/>
    <cellStyle name="Comma" xfId="27" builtinId="3"/>
    <cellStyle name="Comma 2" xfId="28"/>
    <cellStyle name="Dấu phảy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10" xfId="40"/>
    <cellStyle name="Normal 11" xfId="41"/>
    <cellStyle name="Normal 12" xfId="42"/>
    <cellStyle name="Normal 2" xfId="43"/>
    <cellStyle name="Normal 2 10" xfId="44"/>
    <cellStyle name="Normal 2 2" xfId="45"/>
    <cellStyle name="Normal 2 2 2" xfId="46"/>
    <cellStyle name="Normal 2 2 2 2" xfId="47"/>
    <cellStyle name="Normal 2 2 2 2 2" xfId="48"/>
    <cellStyle name="Normal 2 2 2 2 3" xfId="49"/>
    <cellStyle name="Normal 2 2 2 2 4" xfId="50"/>
    <cellStyle name="Normal 2 2 2 2 5" xfId="51"/>
    <cellStyle name="Normal 2 2 2 2 6" xfId="52"/>
    <cellStyle name="Normal 2 2 2 2 7" xfId="53"/>
    <cellStyle name="Normal 2 2 2 2 8" xfId="54"/>
    <cellStyle name="Normal 2 2 2 3" xfId="55"/>
    <cellStyle name="Normal 2 2 2 4" xfId="56"/>
    <cellStyle name="Normal 2 2 2 5" xfId="57"/>
    <cellStyle name="Normal 2 2 2 6" xfId="58"/>
    <cellStyle name="Normal 2 2 2 7" xfId="59"/>
    <cellStyle name="Normal 2 2 2 8" xfId="60"/>
    <cellStyle name="Normal 2 2 3" xfId="61"/>
    <cellStyle name="Normal 2 2 4" xfId="62"/>
    <cellStyle name="Normal 2 2 5" xfId="63"/>
    <cellStyle name="Normal 2 2 6" xfId="64"/>
    <cellStyle name="Normal 2 2 7" xfId="65"/>
    <cellStyle name="Normal 2 2 8" xfId="66"/>
    <cellStyle name="Normal 2 2 9" xfId="67"/>
    <cellStyle name="Normal 2 3" xfId="68"/>
    <cellStyle name="Normal 2 4" xfId="69"/>
    <cellStyle name="Normal 2 5" xfId="70"/>
    <cellStyle name="Normal 2 6" xfId="71"/>
    <cellStyle name="Normal 2 7" xfId="72"/>
    <cellStyle name="Normal 2 8" xfId="73"/>
    <cellStyle name="Normal 2 9" xfId="74"/>
    <cellStyle name="Normal 3" xfId="75"/>
    <cellStyle name="Normal 4 2" xfId="76"/>
    <cellStyle name="Normal 5" xfId="77"/>
    <cellStyle name="Normal 5 2" xfId="78"/>
    <cellStyle name="Normal 6" xfId="79"/>
    <cellStyle name="Normal 7" xfId="80"/>
    <cellStyle name="Normal 8" xfId="81"/>
    <cellStyle name="Normal 9" xfId="82"/>
    <cellStyle name="Note 2" xfId="83"/>
    <cellStyle name="Note 2 2" xfId="84"/>
    <cellStyle name="Note 2 3" xfId="85"/>
    <cellStyle name="Note 2 4" xfId="86"/>
    <cellStyle name="Note 2 5" xfId="87"/>
    <cellStyle name="Note 2 6" xfId="88"/>
    <cellStyle name="Note 2 7" xfId="89"/>
    <cellStyle name="Output 2" xfId="90"/>
    <cellStyle name="Title 2" xfId="91"/>
    <cellStyle name="Total 2" xfId="92"/>
    <cellStyle name="Warning Text 2" xfId="9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</xdr:row>
      <xdr:rowOff>22860</xdr:rowOff>
    </xdr:from>
    <xdr:to>
      <xdr:col>2</xdr:col>
      <xdr:colOff>249572</xdr:colOff>
      <xdr:row>2</xdr:row>
      <xdr:rowOff>24448</xdr:rowOff>
    </xdr:to>
    <xdr:cxnSp macro="">
      <xdr:nvCxnSpPr>
        <xdr:cNvPr id="2" name="Straight Connector 1"/>
        <xdr:cNvCxnSpPr/>
      </xdr:nvCxnSpPr>
      <xdr:spPr>
        <a:xfrm>
          <a:off x="403860" y="419100"/>
          <a:ext cx="105156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60985" y="415290"/>
          <a:ext cx="1550689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579167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586846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586846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60985" y="415290"/>
          <a:ext cx="1548824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579167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588695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584871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5621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584916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5335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584916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60985" y="419100"/>
          <a:ext cx="1533606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588697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1460" y="419100"/>
          <a:ext cx="150881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588727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60985" y="419100"/>
          <a:ext cx="164219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588727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638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1460" y="419100"/>
          <a:ext cx="150881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1460" y="419100"/>
          <a:ext cx="150881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588727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638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579190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638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260985</xdr:colOff>
      <xdr:row>2</xdr:row>
      <xdr:rowOff>19050</xdr:rowOff>
    </xdr:from>
    <xdr:to>
      <xdr:col>2</xdr:col>
      <xdr:colOff>579190</xdr:colOff>
      <xdr:row>2</xdr:row>
      <xdr:rowOff>20638</xdr:rowOff>
    </xdr:to>
    <xdr:cxnSp macro="">
      <xdr:nvCxnSpPr>
        <xdr:cNvPr id="3" name="Straight Connector 1"/>
        <xdr:cNvCxnSpPr/>
      </xdr:nvCxnSpPr>
      <xdr:spPr>
        <a:xfrm>
          <a:off x="257175" y="419100"/>
          <a:ext cx="1638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579190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60985" y="419100"/>
          <a:ext cx="173743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260985</xdr:colOff>
      <xdr:row>2</xdr:row>
      <xdr:rowOff>19050</xdr:rowOff>
    </xdr:from>
    <xdr:to>
      <xdr:col>2</xdr:col>
      <xdr:colOff>579190</xdr:colOff>
      <xdr:row>2</xdr:row>
      <xdr:rowOff>20638</xdr:rowOff>
    </xdr:to>
    <xdr:cxnSp macro="">
      <xdr:nvCxnSpPr>
        <xdr:cNvPr id="3" name="Straight Connector 1"/>
        <xdr:cNvCxnSpPr/>
      </xdr:nvCxnSpPr>
      <xdr:spPr>
        <a:xfrm>
          <a:off x="260985" y="419100"/>
          <a:ext cx="173743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584876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586822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586822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60985" y="415290"/>
          <a:ext cx="161552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579167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588656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N24"/>
  <sheetViews>
    <sheetView tabSelected="1" workbookViewId="0">
      <selection activeCell="L11" sqref="L11"/>
    </sheetView>
  </sheetViews>
  <sheetFormatPr defaultRowHeight="15.75" x14ac:dyDescent="0.2"/>
  <cols>
    <col min="1" max="1" width="4.42578125" style="2" customWidth="1"/>
    <col min="2" max="2" width="13.140625" style="84" customWidth="1"/>
    <col min="3" max="3" width="28.42578125" style="1" customWidth="1"/>
    <col min="4" max="4" width="13" style="84" customWidth="1"/>
    <col min="5" max="5" width="7.7109375" style="2" customWidth="1"/>
    <col min="6" max="6" width="9.85546875" style="33" customWidth="1"/>
    <col min="7" max="7" width="10.28515625" style="2" customWidth="1"/>
    <col min="8" max="8" width="10.28515625" style="84" customWidth="1"/>
    <col min="9" max="9" width="5.140625" style="84" customWidth="1"/>
    <col min="10" max="10" width="9.5703125" style="2" customWidth="1"/>
    <col min="11" max="11" width="15.5703125" style="9" customWidth="1"/>
    <col min="12" max="12" width="30.28515625" style="1" customWidth="1"/>
    <col min="13" max="13" width="17.5703125" style="1" hidden="1" customWidth="1"/>
    <col min="14" max="14" width="46" style="1" customWidth="1"/>
    <col min="15" max="16384" width="9.140625" style="1"/>
  </cols>
  <sheetData>
    <row r="1" spans="1:14" x14ac:dyDescent="0.2">
      <c r="A1" s="224" t="s">
        <v>8</v>
      </c>
      <c r="B1" s="224"/>
      <c r="C1" s="224"/>
    </row>
    <row r="2" spans="1:14" x14ac:dyDescent="0.2">
      <c r="A2" s="225" t="s">
        <v>7</v>
      </c>
      <c r="B2" s="225"/>
      <c r="C2" s="225"/>
    </row>
    <row r="3" spans="1:14" ht="9" customHeight="1" x14ac:dyDescent="0.2">
      <c r="A3" s="3"/>
    </row>
    <row r="4" spans="1:14" x14ac:dyDescent="0.2">
      <c r="A4" s="226" t="s">
        <v>719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4" x14ac:dyDescent="0.2">
      <c r="A5" s="227" t="s">
        <v>720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4" x14ac:dyDescent="0.2">
      <c r="H6" s="10"/>
      <c r="N6" s="117"/>
    </row>
    <row r="7" spans="1:14" ht="27.75" customHeight="1" x14ac:dyDescent="0.2">
      <c r="A7" s="8" t="s">
        <v>6</v>
      </c>
      <c r="B7" s="85" t="s">
        <v>0</v>
      </c>
      <c r="C7" s="8" t="s">
        <v>4</v>
      </c>
      <c r="D7" s="85" t="s">
        <v>3</v>
      </c>
      <c r="E7" s="8" t="s">
        <v>5</v>
      </c>
      <c r="F7" s="29" t="s">
        <v>9</v>
      </c>
      <c r="G7" s="8" t="s">
        <v>10</v>
      </c>
      <c r="H7" s="87" t="s">
        <v>2</v>
      </c>
      <c r="I7" s="87" t="s">
        <v>1</v>
      </c>
      <c r="J7" s="16" t="s">
        <v>31</v>
      </c>
      <c r="K7" s="76" t="s">
        <v>11</v>
      </c>
      <c r="L7" s="103" t="s">
        <v>129</v>
      </c>
      <c r="N7" s="117"/>
    </row>
    <row r="8" spans="1:14" ht="20.25" customHeight="1" x14ac:dyDescent="0.2">
      <c r="A8" s="71" t="s">
        <v>34</v>
      </c>
      <c r="B8" s="75" t="s">
        <v>722</v>
      </c>
      <c r="C8" s="73" t="s">
        <v>723</v>
      </c>
      <c r="D8" s="75" t="s">
        <v>724</v>
      </c>
      <c r="E8" s="71" t="s">
        <v>725</v>
      </c>
      <c r="F8" s="72">
        <v>3.11</v>
      </c>
      <c r="G8" s="71" t="s">
        <v>29</v>
      </c>
      <c r="H8" s="75" t="s">
        <v>28</v>
      </c>
      <c r="I8" s="75" t="s">
        <v>26</v>
      </c>
      <c r="J8" s="75" t="s">
        <v>28</v>
      </c>
      <c r="K8" s="74">
        <v>9100000</v>
      </c>
      <c r="L8" s="105"/>
      <c r="N8" s="117"/>
    </row>
    <row r="9" spans="1:14" s="117" customFormat="1" ht="20.25" customHeight="1" x14ac:dyDescent="0.2">
      <c r="A9" s="111" t="s">
        <v>35</v>
      </c>
      <c r="B9" s="112" t="s">
        <v>726</v>
      </c>
      <c r="C9" s="113" t="s">
        <v>727</v>
      </c>
      <c r="D9" s="112" t="s">
        <v>477</v>
      </c>
      <c r="E9" s="111" t="s">
        <v>725</v>
      </c>
      <c r="F9" s="114">
        <v>3.03</v>
      </c>
      <c r="G9" s="111" t="s">
        <v>29</v>
      </c>
      <c r="H9" s="112" t="s">
        <v>28</v>
      </c>
      <c r="I9" s="112" t="s">
        <v>26</v>
      </c>
      <c r="J9" s="112" t="s">
        <v>28</v>
      </c>
      <c r="K9" s="115">
        <v>9100000</v>
      </c>
      <c r="L9" s="116"/>
    </row>
    <row r="10" spans="1:14" ht="20.25" customHeight="1" x14ac:dyDescent="0.2">
      <c r="A10" s="71" t="s">
        <v>36</v>
      </c>
      <c r="B10" s="75" t="s">
        <v>728</v>
      </c>
      <c r="C10" s="73" t="s">
        <v>729</v>
      </c>
      <c r="D10" s="75" t="s">
        <v>327</v>
      </c>
      <c r="E10" s="71" t="s">
        <v>730</v>
      </c>
      <c r="F10" s="72">
        <v>3.37</v>
      </c>
      <c r="G10" s="71" t="s">
        <v>27</v>
      </c>
      <c r="H10" s="75" t="s">
        <v>25</v>
      </c>
      <c r="I10" s="75" t="s">
        <v>26</v>
      </c>
      <c r="J10" s="75" t="s">
        <v>25</v>
      </c>
      <c r="K10" s="74">
        <v>10230000</v>
      </c>
      <c r="L10" s="105"/>
      <c r="N10" s="117"/>
    </row>
    <row r="11" spans="1:14" ht="20.25" customHeight="1" x14ac:dyDescent="0.2">
      <c r="A11" s="71" t="s">
        <v>37</v>
      </c>
      <c r="B11" s="75" t="s">
        <v>731</v>
      </c>
      <c r="C11" s="73" t="s">
        <v>732</v>
      </c>
      <c r="D11" s="75" t="s">
        <v>635</v>
      </c>
      <c r="E11" s="71" t="s">
        <v>730</v>
      </c>
      <c r="F11" s="72">
        <v>3.37</v>
      </c>
      <c r="G11" s="71" t="s">
        <v>29</v>
      </c>
      <c r="H11" s="75" t="s">
        <v>25</v>
      </c>
      <c r="I11" s="75" t="s">
        <v>26</v>
      </c>
      <c r="J11" s="75" t="s">
        <v>28</v>
      </c>
      <c r="K11" s="74">
        <v>9300000</v>
      </c>
      <c r="L11" s="105"/>
      <c r="N11" s="117"/>
    </row>
    <row r="12" spans="1:14" ht="20.25" customHeight="1" x14ac:dyDescent="0.2">
      <c r="A12" s="71" t="s">
        <v>38</v>
      </c>
      <c r="B12" s="75" t="s">
        <v>733</v>
      </c>
      <c r="C12" s="73" t="s">
        <v>734</v>
      </c>
      <c r="D12" s="75" t="s">
        <v>735</v>
      </c>
      <c r="E12" s="71" t="s">
        <v>736</v>
      </c>
      <c r="F12" s="72">
        <v>3.32</v>
      </c>
      <c r="G12" s="71" t="s">
        <v>29</v>
      </c>
      <c r="H12" s="75" t="s">
        <v>25</v>
      </c>
      <c r="I12" s="75" t="s">
        <v>26</v>
      </c>
      <c r="J12" s="75" t="s">
        <v>28</v>
      </c>
      <c r="K12" s="74">
        <v>9300000</v>
      </c>
      <c r="L12" s="105"/>
      <c r="N12" s="117"/>
    </row>
    <row r="13" spans="1:14" ht="20.25" customHeight="1" x14ac:dyDescent="0.2">
      <c r="A13" s="71" t="s">
        <v>39</v>
      </c>
      <c r="B13" s="75" t="s">
        <v>737</v>
      </c>
      <c r="C13" s="73" t="s">
        <v>738</v>
      </c>
      <c r="D13" s="75" t="s">
        <v>739</v>
      </c>
      <c r="E13" s="71" t="s">
        <v>730</v>
      </c>
      <c r="F13" s="72">
        <v>3.13</v>
      </c>
      <c r="G13" s="71" t="s">
        <v>29</v>
      </c>
      <c r="H13" s="75" t="s">
        <v>28</v>
      </c>
      <c r="I13" s="75" t="s">
        <v>26</v>
      </c>
      <c r="J13" s="75" t="s">
        <v>28</v>
      </c>
      <c r="K13" s="74">
        <v>9300000</v>
      </c>
      <c r="L13" s="105"/>
    </row>
    <row r="14" spans="1:14" ht="20.25" customHeight="1" x14ac:dyDescent="0.2">
      <c r="A14" s="71" t="s">
        <v>40</v>
      </c>
      <c r="B14" s="75" t="s">
        <v>740</v>
      </c>
      <c r="C14" s="73" t="s">
        <v>741</v>
      </c>
      <c r="D14" s="75" t="s">
        <v>742</v>
      </c>
      <c r="E14" s="71" t="s">
        <v>730</v>
      </c>
      <c r="F14" s="72">
        <v>3.03</v>
      </c>
      <c r="G14" s="71" t="s">
        <v>29</v>
      </c>
      <c r="H14" s="75" t="s">
        <v>28</v>
      </c>
      <c r="I14" s="75" t="s">
        <v>26</v>
      </c>
      <c r="J14" s="75" t="s">
        <v>28</v>
      </c>
      <c r="K14" s="74">
        <v>9300000</v>
      </c>
      <c r="L14" s="105"/>
    </row>
    <row r="15" spans="1:14" ht="20.25" customHeight="1" x14ac:dyDescent="0.2">
      <c r="A15" s="71" t="s">
        <v>41</v>
      </c>
      <c r="B15" s="75" t="s">
        <v>743</v>
      </c>
      <c r="C15" s="73" t="s">
        <v>744</v>
      </c>
      <c r="D15" s="75" t="s">
        <v>745</v>
      </c>
      <c r="E15" s="71" t="s">
        <v>746</v>
      </c>
      <c r="F15" s="72">
        <v>3.32</v>
      </c>
      <c r="G15" s="71" t="s">
        <v>29</v>
      </c>
      <c r="H15" s="75" t="s">
        <v>25</v>
      </c>
      <c r="I15" s="75" t="s">
        <v>26</v>
      </c>
      <c r="J15" s="75" t="s">
        <v>25</v>
      </c>
      <c r="K15" s="74">
        <v>10230000</v>
      </c>
      <c r="L15" s="105"/>
    </row>
    <row r="16" spans="1:14" ht="20.25" customHeight="1" x14ac:dyDescent="0.2">
      <c r="A16" s="71" t="s">
        <v>42</v>
      </c>
      <c r="B16" s="75" t="s">
        <v>747</v>
      </c>
      <c r="C16" s="73" t="s">
        <v>748</v>
      </c>
      <c r="D16" s="75" t="s">
        <v>749</v>
      </c>
      <c r="E16" s="71" t="s">
        <v>750</v>
      </c>
      <c r="F16" s="72">
        <v>3.31</v>
      </c>
      <c r="G16" s="71" t="s">
        <v>27</v>
      </c>
      <c r="H16" s="75" t="s">
        <v>25</v>
      </c>
      <c r="I16" s="75" t="s">
        <v>26</v>
      </c>
      <c r="J16" s="75" t="s">
        <v>28</v>
      </c>
      <c r="K16" s="74">
        <v>9300000</v>
      </c>
      <c r="L16" s="105"/>
    </row>
    <row r="17" spans="1:13" ht="20.25" customHeight="1" x14ac:dyDescent="0.2">
      <c r="A17" s="71" t="s">
        <v>43</v>
      </c>
      <c r="B17" s="75" t="s">
        <v>751</v>
      </c>
      <c r="C17" s="73" t="s">
        <v>752</v>
      </c>
      <c r="D17" s="75" t="s">
        <v>753</v>
      </c>
      <c r="E17" s="71" t="s">
        <v>750</v>
      </c>
      <c r="F17" s="72">
        <v>3.09</v>
      </c>
      <c r="G17" s="71" t="s">
        <v>29</v>
      </c>
      <c r="H17" s="75" t="s">
        <v>28</v>
      </c>
      <c r="I17" s="75" t="s">
        <v>26</v>
      </c>
      <c r="J17" s="75" t="s">
        <v>28</v>
      </c>
      <c r="K17" s="74">
        <v>9300000</v>
      </c>
      <c r="L17" s="105"/>
    </row>
    <row r="18" spans="1:13" ht="20.25" customHeight="1" x14ac:dyDescent="0.2">
      <c r="A18" s="71" t="s">
        <v>44</v>
      </c>
      <c r="B18" s="75" t="s">
        <v>754</v>
      </c>
      <c r="C18" s="73" t="s">
        <v>755</v>
      </c>
      <c r="D18" s="75" t="s">
        <v>756</v>
      </c>
      <c r="E18" s="71" t="s">
        <v>746</v>
      </c>
      <c r="F18" s="72">
        <v>2.99</v>
      </c>
      <c r="G18" s="71" t="s">
        <v>28</v>
      </c>
      <c r="H18" s="75" t="s">
        <v>28</v>
      </c>
      <c r="I18" s="75" t="s">
        <v>26</v>
      </c>
      <c r="J18" s="75" t="s">
        <v>28</v>
      </c>
      <c r="K18" s="74">
        <v>9300000</v>
      </c>
      <c r="L18" s="105"/>
    </row>
    <row r="19" spans="1:13" s="11" customFormat="1" ht="18.75" customHeight="1" x14ac:dyDescent="0.2">
      <c r="A19" s="228" t="s">
        <v>12</v>
      </c>
      <c r="B19" s="228"/>
      <c r="C19" s="228"/>
      <c r="D19" s="228"/>
      <c r="E19" s="228"/>
      <c r="F19" s="228"/>
      <c r="G19" s="228"/>
      <c r="H19" s="228"/>
      <c r="I19" s="228"/>
      <c r="J19" s="8"/>
      <c r="K19" s="77">
        <f>SUM(K8:K18)</f>
        <v>103760000</v>
      </c>
      <c r="L19" s="101"/>
      <c r="M19" s="64" t="e">
        <f>SUM(K19,'2.TAY BAN NHA'!K26,'3.DUC'!K36,'4.ITALIA'!K24,'6.NGA'!K22,'7.PHAP'!K33,'8.ANH'!K81,'9.TRUNG QUOC'!K57,'11.NHAT BAN'!K35,'12.HAN QUOC'!K31,'14.QTKD'!K22,'15.TCNH'!K23,'16.Ke toan'!K24,'17.QUOC TE HOC'!K29,'19.QTDVDL'!K21,'22.CNTT CLC'!K18,'26.KHOA TACN KY 2'!K115,#REF!,'25.TTDN'!K20)</f>
        <v>#REF!</v>
      </c>
    </row>
    <row r="20" spans="1:13" s="11" customFormat="1" ht="10.5" customHeight="1" x14ac:dyDescent="0.2">
      <c r="A20" s="5"/>
      <c r="B20" s="6"/>
      <c r="C20" s="12"/>
      <c r="D20" s="28"/>
      <c r="E20" s="6"/>
      <c r="F20" s="32"/>
      <c r="G20" s="6"/>
      <c r="H20" s="6"/>
      <c r="I20" s="13"/>
      <c r="J20" s="13"/>
      <c r="K20" s="15"/>
    </row>
    <row r="21" spans="1:13" s="4" customFormat="1" ht="21.75" customHeight="1" x14ac:dyDescent="0.2">
      <c r="A21" s="2"/>
      <c r="B21" s="229" t="s">
        <v>757</v>
      </c>
      <c r="C21" s="229"/>
      <c r="D21" s="229"/>
      <c r="E21" s="229"/>
      <c r="F21" s="229"/>
      <c r="G21" s="229"/>
      <c r="H21" s="229"/>
      <c r="I21" s="229"/>
      <c r="J21" s="229"/>
      <c r="K21" s="229"/>
    </row>
    <row r="22" spans="1:13" s="4" customFormat="1" ht="14.1" customHeight="1" x14ac:dyDescent="0.2">
      <c r="A22" s="2"/>
      <c r="B22" s="84"/>
      <c r="C22" s="1"/>
      <c r="D22" s="84"/>
      <c r="E22" s="2"/>
      <c r="F22" s="33"/>
      <c r="G22" s="2"/>
      <c r="H22" s="84"/>
      <c r="I22" s="84"/>
      <c r="J22" s="2"/>
      <c r="K22" s="9"/>
    </row>
    <row r="23" spans="1:13" s="4" customFormat="1" ht="14.1" customHeight="1" x14ac:dyDescent="0.2">
      <c r="A23" s="2"/>
      <c r="B23" s="84"/>
      <c r="C23" s="1"/>
      <c r="D23" s="84"/>
      <c r="E23" s="2"/>
      <c r="F23" s="33"/>
      <c r="G23" s="2"/>
      <c r="H23" s="223" t="s">
        <v>721</v>
      </c>
      <c r="I23" s="223"/>
      <c r="J23" s="223"/>
      <c r="K23" s="223"/>
    </row>
    <row r="24" spans="1:13" x14ac:dyDescent="0.2">
      <c r="A24" s="222" t="s">
        <v>24</v>
      </c>
      <c r="B24" s="222"/>
      <c r="C24" s="222"/>
      <c r="D24" s="222" t="s">
        <v>13</v>
      </c>
      <c r="E24" s="222"/>
      <c r="F24" s="222"/>
      <c r="G24" s="222"/>
      <c r="H24" s="222" t="s">
        <v>838</v>
      </c>
      <c r="I24" s="222"/>
      <c r="J24" s="222"/>
      <c r="K24" s="222"/>
    </row>
  </sheetData>
  <sheetProtection algorithmName="SHA-512" hashValue="Txrnin/N9hjQ9CHfdjRH9n131jUSIkLgqCkctGzmGWK3isS+CJ2KIgIRiRl/p+Mhc7br1IRG3lLC50eUo4qrig==" saltValue="Bu+zxHtVbgrLjQFUWDROnQ==" spinCount="100000" sheet="1" objects="1" scenarios="1"/>
  <customSheetViews>
    <customSheetView guid="{48EB53F0-664A-4A33-97D1-31532C3A7561}">
      <selection activeCell="H7" sqref="H7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24:K24"/>
    <mergeCell ref="H23:K23"/>
    <mergeCell ref="A1:C1"/>
    <mergeCell ref="A2:C2"/>
    <mergeCell ref="A4:K4"/>
    <mergeCell ref="A5:K5"/>
    <mergeCell ref="A19:I19"/>
    <mergeCell ref="B21:K21"/>
    <mergeCell ref="A24:C24"/>
    <mergeCell ref="D24:G24"/>
  </mergeCells>
  <conditionalFormatting sqref="H17:H18">
    <cfRule type="cellIs" dxfId="4" priority="14" stopIfTrue="1" operator="lessThan">
      <formula>5</formula>
    </cfRule>
    <cfRule type="cellIs" dxfId="3" priority="15" stopIfTrue="1" operator="lessThan">
      <formula>5</formula>
    </cfRule>
  </conditionalFormatting>
  <printOptions horizontalCentered="1"/>
  <pageMargins left="0.7" right="0.7" top="0.75" bottom="0.75" header="0.3" footer="0.3"/>
  <pageSetup paperSize="9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M35"/>
  <sheetViews>
    <sheetView workbookViewId="0">
      <selection activeCell="P15" sqref="P15"/>
    </sheetView>
  </sheetViews>
  <sheetFormatPr defaultRowHeight="15.75" x14ac:dyDescent="0.2"/>
  <cols>
    <col min="1" max="1" width="4.42578125" style="38" customWidth="1"/>
    <col min="2" max="2" width="13.140625" style="86" customWidth="1"/>
    <col min="3" max="3" width="25" style="41" customWidth="1"/>
    <col min="4" max="4" width="12.5703125" style="98" customWidth="1"/>
    <col min="5" max="5" width="7.7109375" style="38" customWidth="1"/>
    <col min="6" max="6" width="7.42578125" style="39" customWidth="1"/>
    <col min="7" max="7" width="9.140625" style="38" customWidth="1"/>
    <col min="8" max="8" width="10.28515625" style="86" customWidth="1"/>
    <col min="9" max="9" width="5.140625" style="86" customWidth="1"/>
    <col min="10" max="10" width="9.42578125" style="152" customWidth="1"/>
    <col min="11" max="11" width="14.7109375" style="40" customWidth="1"/>
    <col min="12" max="12" width="28.85546875" style="42" customWidth="1"/>
    <col min="13" max="13" width="22.140625" style="41" customWidth="1"/>
    <col min="14" max="16384" width="9.140625" style="41"/>
  </cols>
  <sheetData>
    <row r="1" spans="1:13" x14ac:dyDescent="0.2">
      <c r="A1" s="231" t="s">
        <v>8</v>
      </c>
      <c r="B1" s="231"/>
      <c r="C1" s="231"/>
    </row>
    <row r="2" spans="1:13" x14ac:dyDescent="0.2">
      <c r="A2" s="232" t="s">
        <v>7</v>
      </c>
      <c r="B2" s="232"/>
      <c r="C2" s="232"/>
    </row>
    <row r="3" spans="1:13" ht="9" customHeight="1" x14ac:dyDescent="0.2">
      <c r="A3" s="39"/>
    </row>
    <row r="4" spans="1:13" x14ac:dyDescent="0.2">
      <c r="A4" s="226" t="s">
        <v>719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3" x14ac:dyDescent="0.2">
      <c r="A5" s="233" t="s">
        <v>823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</row>
    <row r="6" spans="1:13" ht="9" customHeight="1" x14ac:dyDescent="0.2">
      <c r="H6" s="43"/>
    </row>
    <row r="7" spans="1:13" ht="27.75" customHeight="1" x14ac:dyDescent="0.2">
      <c r="A7" s="16" t="s">
        <v>6</v>
      </c>
      <c r="B7" s="87" t="s">
        <v>0</v>
      </c>
      <c r="C7" s="16" t="s">
        <v>4</v>
      </c>
      <c r="D7" s="100" t="s">
        <v>3</v>
      </c>
      <c r="E7" s="16" t="s">
        <v>5</v>
      </c>
      <c r="F7" s="16" t="s">
        <v>9</v>
      </c>
      <c r="G7" s="16" t="s">
        <v>10</v>
      </c>
      <c r="H7" s="87" t="s">
        <v>2</v>
      </c>
      <c r="I7" s="87" t="s">
        <v>1</v>
      </c>
      <c r="J7" s="153" t="s">
        <v>31</v>
      </c>
      <c r="K7" s="17" t="s">
        <v>11</v>
      </c>
      <c r="L7" s="104" t="s">
        <v>129</v>
      </c>
    </row>
    <row r="8" spans="1:13" s="117" customFormat="1" x14ac:dyDescent="0.2">
      <c r="A8" s="123" t="s">
        <v>34</v>
      </c>
      <c r="B8" s="124" t="s">
        <v>1306</v>
      </c>
      <c r="C8" s="125" t="s">
        <v>110</v>
      </c>
      <c r="D8" s="124" t="s">
        <v>1060</v>
      </c>
      <c r="E8" s="124" t="s">
        <v>1307</v>
      </c>
      <c r="F8" s="126">
        <v>3.68</v>
      </c>
      <c r="G8" s="124" t="s">
        <v>29</v>
      </c>
      <c r="H8" s="124" t="s">
        <v>27</v>
      </c>
      <c r="I8" s="124" t="s">
        <v>26</v>
      </c>
      <c r="J8" s="124" t="s">
        <v>25</v>
      </c>
      <c r="K8" s="127">
        <v>17600000</v>
      </c>
      <c r="L8" s="128"/>
      <c r="M8" s="41"/>
    </row>
    <row r="9" spans="1:13" ht="15" customHeight="1" x14ac:dyDescent="0.2">
      <c r="A9" s="81" t="s">
        <v>35</v>
      </c>
      <c r="B9" s="129" t="s">
        <v>471</v>
      </c>
      <c r="C9" s="130" t="s">
        <v>472</v>
      </c>
      <c r="D9" s="129" t="s">
        <v>473</v>
      </c>
      <c r="E9" s="129" t="s">
        <v>217</v>
      </c>
      <c r="F9" s="131">
        <v>3.66</v>
      </c>
      <c r="G9" s="129" t="s">
        <v>29</v>
      </c>
      <c r="H9" s="129" t="s">
        <v>27</v>
      </c>
      <c r="I9" s="129" t="s">
        <v>26</v>
      </c>
      <c r="J9" s="129" t="s">
        <v>28</v>
      </c>
      <c r="K9" s="132">
        <v>16000000</v>
      </c>
      <c r="L9" s="18"/>
    </row>
    <row r="10" spans="1:13" ht="15" customHeight="1" x14ac:dyDescent="0.2">
      <c r="A10" s="81" t="s">
        <v>36</v>
      </c>
      <c r="B10" s="129" t="s">
        <v>1308</v>
      </c>
      <c r="C10" s="130" t="s">
        <v>1309</v>
      </c>
      <c r="D10" s="129" t="s">
        <v>1310</v>
      </c>
      <c r="E10" s="129" t="s">
        <v>1307</v>
      </c>
      <c r="F10" s="131">
        <v>3.66</v>
      </c>
      <c r="G10" s="129" t="s">
        <v>29</v>
      </c>
      <c r="H10" s="129" t="s">
        <v>27</v>
      </c>
      <c r="I10" s="129" t="s">
        <v>26</v>
      </c>
      <c r="J10" s="129" t="s">
        <v>28</v>
      </c>
      <c r="K10" s="132">
        <v>16000000</v>
      </c>
      <c r="L10" s="18"/>
    </row>
    <row r="11" spans="1:13" ht="15" customHeight="1" x14ac:dyDescent="0.2">
      <c r="A11" s="123" t="s">
        <v>37</v>
      </c>
      <c r="B11" s="129" t="s">
        <v>215</v>
      </c>
      <c r="C11" s="130" t="s">
        <v>216</v>
      </c>
      <c r="D11" s="129" t="s">
        <v>140</v>
      </c>
      <c r="E11" s="129" t="s">
        <v>217</v>
      </c>
      <c r="F11" s="131">
        <v>3.65</v>
      </c>
      <c r="G11" s="129" t="s">
        <v>27</v>
      </c>
      <c r="H11" s="129" t="s">
        <v>27</v>
      </c>
      <c r="I11" s="129" t="s">
        <v>26</v>
      </c>
      <c r="J11" s="129" t="s">
        <v>27</v>
      </c>
      <c r="K11" s="132">
        <v>19200000</v>
      </c>
      <c r="L11" s="18"/>
    </row>
    <row r="12" spans="1:13" ht="15" customHeight="1" x14ac:dyDescent="0.2">
      <c r="A12" s="81" t="s">
        <v>38</v>
      </c>
      <c r="B12" s="129" t="s">
        <v>1311</v>
      </c>
      <c r="C12" s="130" t="s">
        <v>1312</v>
      </c>
      <c r="D12" s="129" t="s">
        <v>985</v>
      </c>
      <c r="E12" s="129" t="s">
        <v>1307</v>
      </c>
      <c r="F12" s="131">
        <v>3.63</v>
      </c>
      <c r="G12" s="129" t="s">
        <v>27</v>
      </c>
      <c r="H12" s="129" t="s">
        <v>27</v>
      </c>
      <c r="I12" s="129" t="s">
        <v>26</v>
      </c>
      <c r="J12" s="129" t="s">
        <v>28</v>
      </c>
      <c r="K12" s="132">
        <v>16000000</v>
      </c>
      <c r="L12" s="18"/>
    </row>
    <row r="13" spans="1:13" ht="15" customHeight="1" x14ac:dyDescent="0.2">
      <c r="A13" s="81" t="s">
        <v>39</v>
      </c>
      <c r="B13" s="129" t="s">
        <v>474</v>
      </c>
      <c r="C13" s="130" t="s">
        <v>475</v>
      </c>
      <c r="D13" s="129" t="s">
        <v>476</v>
      </c>
      <c r="E13" s="129" t="s">
        <v>214</v>
      </c>
      <c r="F13" s="131">
        <v>3.56</v>
      </c>
      <c r="G13" s="129" t="s">
        <v>29</v>
      </c>
      <c r="H13" s="129" t="s">
        <v>25</v>
      </c>
      <c r="I13" s="129" t="s">
        <v>26</v>
      </c>
      <c r="J13" s="129" t="s">
        <v>28</v>
      </c>
      <c r="K13" s="132">
        <v>16000000</v>
      </c>
      <c r="L13" s="18"/>
    </row>
    <row r="14" spans="1:13" ht="15" customHeight="1" x14ac:dyDescent="0.2">
      <c r="A14" s="118" t="s">
        <v>40</v>
      </c>
      <c r="B14" s="92" t="s">
        <v>488</v>
      </c>
      <c r="C14" s="91" t="s">
        <v>489</v>
      </c>
      <c r="D14" s="92" t="s">
        <v>490</v>
      </c>
      <c r="E14" s="92" t="s">
        <v>481</v>
      </c>
      <c r="F14" s="93">
        <v>3.89</v>
      </c>
      <c r="G14" s="92" t="s">
        <v>27</v>
      </c>
      <c r="H14" s="92" t="s">
        <v>27</v>
      </c>
      <c r="I14" s="92" t="s">
        <v>26</v>
      </c>
      <c r="J14" s="92" t="s">
        <v>27</v>
      </c>
      <c r="K14" s="94">
        <v>19200000</v>
      </c>
      <c r="L14" s="18"/>
    </row>
    <row r="15" spans="1:13" ht="15" customHeight="1" x14ac:dyDescent="0.2">
      <c r="A15" s="78" t="s">
        <v>41</v>
      </c>
      <c r="B15" s="92" t="s">
        <v>1313</v>
      </c>
      <c r="C15" s="91" t="s">
        <v>1314</v>
      </c>
      <c r="D15" s="92" t="s">
        <v>1315</v>
      </c>
      <c r="E15" s="92" t="s">
        <v>487</v>
      </c>
      <c r="F15" s="93">
        <v>3.88</v>
      </c>
      <c r="G15" s="92" t="s">
        <v>27</v>
      </c>
      <c r="H15" s="92" t="s">
        <v>27</v>
      </c>
      <c r="I15" s="92" t="s">
        <v>26</v>
      </c>
      <c r="J15" s="92" t="s">
        <v>25</v>
      </c>
      <c r="K15" s="94">
        <v>17600000</v>
      </c>
      <c r="L15" s="18"/>
    </row>
    <row r="16" spans="1:13" ht="15" customHeight="1" x14ac:dyDescent="0.2">
      <c r="A16" s="78" t="s">
        <v>42</v>
      </c>
      <c r="B16" s="92" t="s">
        <v>1316</v>
      </c>
      <c r="C16" s="91" t="s">
        <v>1317</v>
      </c>
      <c r="D16" s="92" t="s">
        <v>1318</v>
      </c>
      <c r="E16" s="92" t="s">
        <v>486</v>
      </c>
      <c r="F16" s="93">
        <v>3.87</v>
      </c>
      <c r="G16" s="92" t="s">
        <v>27</v>
      </c>
      <c r="H16" s="92" t="s">
        <v>27</v>
      </c>
      <c r="I16" s="92" t="s">
        <v>26</v>
      </c>
      <c r="J16" s="92" t="s">
        <v>28</v>
      </c>
      <c r="K16" s="94">
        <v>16000000</v>
      </c>
      <c r="L16" s="18"/>
    </row>
    <row r="17" spans="1:12" ht="15" customHeight="1" x14ac:dyDescent="0.2">
      <c r="A17" s="118" t="s">
        <v>43</v>
      </c>
      <c r="B17" s="92" t="s">
        <v>1319</v>
      </c>
      <c r="C17" s="91" t="s">
        <v>1320</v>
      </c>
      <c r="D17" s="92" t="s">
        <v>338</v>
      </c>
      <c r="E17" s="92" t="s">
        <v>484</v>
      </c>
      <c r="F17" s="93">
        <v>3.87</v>
      </c>
      <c r="G17" s="92" t="s">
        <v>27</v>
      </c>
      <c r="H17" s="92" t="s">
        <v>27</v>
      </c>
      <c r="I17" s="92" t="s">
        <v>26</v>
      </c>
      <c r="J17" s="92" t="s">
        <v>28</v>
      </c>
      <c r="K17" s="94">
        <v>16000000</v>
      </c>
      <c r="L17" s="18"/>
    </row>
    <row r="18" spans="1:12" ht="15" customHeight="1" x14ac:dyDescent="0.2">
      <c r="A18" s="78" t="s">
        <v>44</v>
      </c>
      <c r="B18" s="92" t="s">
        <v>1321</v>
      </c>
      <c r="C18" s="91" t="s">
        <v>1322</v>
      </c>
      <c r="D18" s="92" t="s">
        <v>1323</v>
      </c>
      <c r="E18" s="92" t="s">
        <v>486</v>
      </c>
      <c r="F18" s="93">
        <v>3.83</v>
      </c>
      <c r="G18" s="92" t="s">
        <v>27</v>
      </c>
      <c r="H18" s="92" t="s">
        <v>27</v>
      </c>
      <c r="I18" s="92" t="s">
        <v>26</v>
      </c>
      <c r="J18" s="92" t="s">
        <v>28</v>
      </c>
      <c r="K18" s="94">
        <v>16000000</v>
      </c>
      <c r="L18" s="18"/>
    </row>
    <row r="19" spans="1:12" ht="15" customHeight="1" x14ac:dyDescent="0.2">
      <c r="A19" s="78" t="s">
        <v>45</v>
      </c>
      <c r="B19" s="92" t="s">
        <v>1324</v>
      </c>
      <c r="C19" s="91" t="s">
        <v>1325</v>
      </c>
      <c r="D19" s="92" t="s">
        <v>325</v>
      </c>
      <c r="E19" s="92" t="s">
        <v>481</v>
      </c>
      <c r="F19" s="93">
        <v>3.81</v>
      </c>
      <c r="G19" s="92" t="s">
        <v>27</v>
      </c>
      <c r="H19" s="92" t="s">
        <v>27</v>
      </c>
      <c r="I19" s="92" t="s">
        <v>26</v>
      </c>
      <c r="J19" s="92" t="s">
        <v>28</v>
      </c>
      <c r="K19" s="94">
        <v>16000000</v>
      </c>
      <c r="L19" s="18"/>
    </row>
    <row r="20" spans="1:12" ht="15" customHeight="1" x14ac:dyDescent="0.2">
      <c r="A20" s="118" t="s">
        <v>46</v>
      </c>
      <c r="B20" s="92" t="s">
        <v>482</v>
      </c>
      <c r="C20" s="91" t="s">
        <v>483</v>
      </c>
      <c r="D20" s="92" t="s">
        <v>349</v>
      </c>
      <c r="E20" s="92" t="s">
        <v>484</v>
      </c>
      <c r="F20" s="93">
        <v>3.81</v>
      </c>
      <c r="G20" s="92" t="s">
        <v>29</v>
      </c>
      <c r="H20" s="92" t="s">
        <v>27</v>
      </c>
      <c r="I20" s="92" t="s">
        <v>26</v>
      </c>
      <c r="J20" s="92" t="s">
        <v>28</v>
      </c>
      <c r="K20" s="94">
        <v>16000000</v>
      </c>
      <c r="L20" s="18"/>
    </row>
    <row r="21" spans="1:12" ht="15" customHeight="1" x14ac:dyDescent="0.2">
      <c r="A21" s="78" t="s">
        <v>47</v>
      </c>
      <c r="B21" s="92" t="s">
        <v>1326</v>
      </c>
      <c r="C21" s="91" t="s">
        <v>1327</v>
      </c>
      <c r="D21" s="92" t="s">
        <v>370</v>
      </c>
      <c r="E21" s="92" t="s">
        <v>487</v>
      </c>
      <c r="F21" s="93">
        <v>3.8</v>
      </c>
      <c r="G21" s="92" t="s">
        <v>27</v>
      </c>
      <c r="H21" s="92" t="s">
        <v>27</v>
      </c>
      <c r="I21" s="92" t="s">
        <v>26</v>
      </c>
      <c r="J21" s="92" t="s">
        <v>28</v>
      </c>
      <c r="K21" s="94">
        <v>16000000</v>
      </c>
      <c r="L21" s="18"/>
    </row>
    <row r="22" spans="1:12" ht="15" customHeight="1" x14ac:dyDescent="0.2">
      <c r="A22" s="78" t="s">
        <v>48</v>
      </c>
      <c r="B22" s="92" t="s">
        <v>478</v>
      </c>
      <c r="C22" s="91" t="s">
        <v>479</v>
      </c>
      <c r="D22" s="92" t="s">
        <v>480</v>
      </c>
      <c r="E22" s="92" t="s">
        <v>481</v>
      </c>
      <c r="F22" s="93">
        <v>3.78</v>
      </c>
      <c r="G22" s="92" t="s">
        <v>27</v>
      </c>
      <c r="H22" s="92" t="s">
        <v>27</v>
      </c>
      <c r="I22" s="92" t="s">
        <v>26</v>
      </c>
      <c r="J22" s="92" t="s">
        <v>28</v>
      </c>
      <c r="K22" s="94">
        <v>16000000</v>
      </c>
      <c r="L22" s="18"/>
    </row>
    <row r="23" spans="1:12" ht="15" customHeight="1" x14ac:dyDescent="0.2">
      <c r="A23" s="118" t="s">
        <v>49</v>
      </c>
      <c r="B23" s="92" t="s">
        <v>1328</v>
      </c>
      <c r="C23" s="91" t="s">
        <v>1329</v>
      </c>
      <c r="D23" s="92" t="s">
        <v>1330</v>
      </c>
      <c r="E23" s="92" t="s">
        <v>1331</v>
      </c>
      <c r="F23" s="93">
        <v>3.75</v>
      </c>
      <c r="G23" s="92" t="s">
        <v>27</v>
      </c>
      <c r="H23" s="92" t="s">
        <v>27</v>
      </c>
      <c r="I23" s="92" t="s">
        <v>26</v>
      </c>
      <c r="J23" s="92" t="s">
        <v>27</v>
      </c>
      <c r="K23" s="94">
        <v>19200000</v>
      </c>
      <c r="L23" s="18"/>
    </row>
    <row r="24" spans="1:12" ht="15" customHeight="1" x14ac:dyDescent="0.2">
      <c r="A24" s="78" t="s">
        <v>51</v>
      </c>
      <c r="B24" s="92" t="s">
        <v>1332</v>
      </c>
      <c r="C24" s="91" t="s">
        <v>917</v>
      </c>
      <c r="D24" s="92" t="s">
        <v>1263</v>
      </c>
      <c r="E24" s="92" t="s">
        <v>1333</v>
      </c>
      <c r="F24" s="93">
        <v>3.73</v>
      </c>
      <c r="G24" s="92" t="s">
        <v>29</v>
      </c>
      <c r="H24" s="92" t="s">
        <v>27</v>
      </c>
      <c r="I24" s="92" t="s">
        <v>26</v>
      </c>
      <c r="J24" s="92" t="s">
        <v>25</v>
      </c>
      <c r="K24" s="94">
        <v>17600000</v>
      </c>
      <c r="L24" s="18"/>
    </row>
    <row r="25" spans="1:12" ht="60" x14ac:dyDescent="0.2">
      <c r="A25" s="179" t="s">
        <v>52</v>
      </c>
      <c r="B25" s="191" t="s">
        <v>1334</v>
      </c>
      <c r="C25" s="192" t="s">
        <v>1335</v>
      </c>
      <c r="D25" s="191" t="s">
        <v>1336</v>
      </c>
      <c r="E25" s="191" t="s">
        <v>1337</v>
      </c>
      <c r="F25" s="193">
        <v>3.71</v>
      </c>
      <c r="G25" s="191" t="s">
        <v>27</v>
      </c>
      <c r="H25" s="191" t="s">
        <v>27</v>
      </c>
      <c r="I25" s="191" t="s">
        <v>26</v>
      </c>
      <c r="J25" s="191" t="s">
        <v>28</v>
      </c>
      <c r="K25" s="194">
        <v>16000000</v>
      </c>
      <c r="L25" s="139" t="s">
        <v>2175</v>
      </c>
    </row>
    <row r="26" spans="1:12" ht="15" customHeight="1" x14ac:dyDescent="0.2">
      <c r="A26" s="118" t="s">
        <v>53</v>
      </c>
      <c r="B26" s="92" t="s">
        <v>1338</v>
      </c>
      <c r="C26" s="91" t="s">
        <v>1339</v>
      </c>
      <c r="D26" s="92" t="s">
        <v>915</v>
      </c>
      <c r="E26" s="92" t="s">
        <v>1337</v>
      </c>
      <c r="F26" s="93">
        <v>3.7</v>
      </c>
      <c r="G26" s="92" t="s">
        <v>27</v>
      </c>
      <c r="H26" s="92" t="s">
        <v>27</v>
      </c>
      <c r="I26" s="92" t="s">
        <v>26</v>
      </c>
      <c r="J26" s="92" t="s">
        <v>28</v>
      </c>
      <c r="K26" s="94">
        <v>16000000</v>
      </c>
      <c r="L26" s="18"/>
    </row>
    <row r="27" spans="1:12" ht="15" customHeight="1" x14ac:dyDescent="0.2">
      <c r="A27" s="118">
        <v>20</v>
      </c>
      <c r="B27" s="92" t="s">
        <v>1340</v>
      </c>
      <c r="C27" s="91" t="s">
        <v>1341</v>
      </c>
      <c r="D27" s="92" t="s">
        <v>1342</v>
      </c>
      <c r="E27" s="92" t="s">
        <v>1337</v>
      </c>
      <c r="F27" s="93">
        <v>3.61</v>
      </c>
      <c r="G27" s="92" t="s">
        <v>29</v>
      </c>
      <c r="H27" s="92" t="s">
        <v>27</v>
      </c>
      <c r="I27" s="92" t="s">
        <v>26</v>
      </c>
      <c r="J27" s="92" t="s">
        <v>28</v>
      </c>
      <c r="K27" s="94">
        <v>16000000</v>
      </c>
      <c r="L27" s="18"/>
    </row>
    <row r="28" spans="1:12" ht="15" customHeight="1" x14ac:dyDescent="0.2">
      <c r="A28" s="78">
        <v>21</v>
      </c>
      <c r="B28" s="92" t="s">
        <v>1343</v>
      </c>
      <c r="C28" s="91" t="s">
        <v>1344</v>
      </c>
      <c r="D28" s="92" t="s">
        <v>904</v>
      </c>
      <c r="E28" s="92" t="s">
        <v>1331</v>
      </c>
      <c r="F28" s="93">
        <v>3.61</v>
      </c>
      <c r="G28" s="92" t="s">
        <v>29</v>
      </c>
      <c r="H28" s="92" t="s">
        <v>27</v>
      </c>
      <c r="I28" s="92" t="s">
        <v>26</v>
      </c>
      <c r="J28" s="92" t="s">
        <v>28</v>
      </c>
      <c r="K28" s="94">
        <v>16000000</v>
      </c>
      <c r="L28" s="18"/>
    </row>
    <row r="29" spans="1:12" ht="60" x14ac:dyDescent="0.2">
      <c r="A29" s="179">
        <v>22</v>
      </c>
      <c r="B29" s="191" t="s">
        <v>1345</v>
      </c>
      <c r="C29" s="192" t="s">
        <v>1346</v>
      </c>
      <c r="D29" s="191" t="s">
        <v>1139</v>
      </c>
      <c r="E29" s="191" t="s">
        <v>1331</v>
      </c>
      <c r="F29" s="193">
        <v>3.57</v>
      </c>
      <c r="G29" s="191" t="s">
        <v>27</v>
      </c>
      <c r="H29" s="191" t="s">
        <v>25</v>
      </c>
      <c r="I29" s="191" t="s">
        <v>26</v>
      </c>
      <c r="J29" s="191" t="s">
        <v>28</v>
      </c>
      <c r="K29" s="194">
        <v>16000000</v>
      </c>
      <c r="L29" s="139" t="s">
        <v>2175</v>
      </c>
    </row>
    <row r="30" spans="1:12" s="11" customFormat="1" ht="18.75" customHeight="1" x14ac:dyDescent="0.2">
      <c r="A30" s="239" t="s">
        <v>12</v>
      </c>
      <c r="B30" s="239"/>
      <c r="C30" s="239"/>
      <c r="D30" s="239"/>
      <c r="E30" s="239"/>
      <c r="F30" s="239"/>
      <c r="G30" s="239"/>
      <c r="H30" s="239"/>
      <c r="I30" s="239"/>
      <c r="J30" s="153"/>
      <c r="K30" s="20">
        <f>SUM(K8:K29)</f>
        <v>366400000</v>
      </c>
      <c r="L30" s="101"/>
    </row>
    <row r="31" spans="1:12" s="11" customFormat="1" ht="12.6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26"/>
    </row>
    <row r="32" spans="1:12" s="42" customFormat="1" ht="20.25" customHeight="1" x14ac:dyDescent="0.2">
      <c r="A32" s="38"/>
      <c r="B32" s="237" t="s">
        <v>1347</v>
      </c>
      <c r="C32" s="237"/>
      <c r="D32" s="237"/>
      <c r="E32" s="237"/>
      <c r="F32" s="237"/>
      <c r="G32" s="237"/>
      <c r="H32" s="237"/>
      <c r="I32" s="237"/>
      <c r="J32" s="237"/>
      <c r="K32" s="237"/>
    </row>
    <row r="33" spans="1:11" s="42" customFormat="1" ht="14.1" customHeight="1" x14ac:dyDescent="0.2">
      <c r="A33" s="38"/>
      <c r="B33" s="86"/>
      <c r="C33" s="41"/>
      <c r="D33" s="98"/>
      <c r="E33" s="38"/>
      <c r="F33" s="39"/>
      <c r="G33" s="38"/>
      <c r="H33" s="86"/>
      <c r="I33" s="86"/>
      <c r="J33" s="152"/>
      <c r="K33" s="40"/>
    </row>
    <row r="34" spans="1:11" s="4" customFormat="1" ht="14.1" customHeight="1" x14ac:dyDescent="0.2">
      <c r="A34" s="2"/>
      <c r="B34" s="84"/>
      <c r="C34" s="1"/>
      <c r="D34" s="95"/>
      <c r="E34" s="2"/>
      <c r="F34" s="3"/>
      <c r="G34" s="2"/>
      <c r="H34" s="230" t="s">
        <v>721</v>
      </c>
      <c r="I34" s="230"/>
      <c r="J34" s="230"/>
      <c r="K34" s="230"/>
    </row>
    <row r="35" spans="1:11" s="1" customFormat="1" x14ac:dyDescent="0.2">
      <c r="A35" s="222" t="s">
        <v>24</v>
      </c>
      <c r="B35" s="222"/>
      <c r="C35" s="222"/>
      <c r="D35" s="222" t="s">
        <v>13</v>
      </c>
      <c r="E35" s="222"/>
      <c r="F35" s="222"/>
      <c r="G35" s="222"/>
      <c r="H35" s="222" t="s">
        <v>838</v>
      </c>
      <c r="I35" s="222"/>
      <c r="J35" s="222"/>
      <c r="K35" s="222"/>
    </row>
  </sheetData>
  <sheetProtection algorithmName="SHA-512" hashValue="y6xXegZlp51F0RckJIUEAmfXFK7kpAw9lacPHRwVXOVGybhotuQIFMvATCkwjIxzJWQA2tYUk+KMKbAIy9C7lA==" saltValue="uTHA2YIqFMHV3Dgl+gZgew==" spinCount="100000" sheet="1" objects="1" scenarios="1"/>
  <mergeCells count="10">
    <mergeCell ref="H34:K34"/>
    <mergeCell ref="A35:C35"/>
    <mergeCell ref="D35:G35"/>
    <mergeCell ref="H35:K35"/>
    <mergeCell ref="A1:C1"/>
    <mergeCell ref="A2:C2"/>
    <mergeCell ref="A4:K4"/>
    <mergeCell ref="A5:K5"/>
    <mergeCell ref="A30:I30"/>
    <mergeCell ref="B32:K32"/>
  </mergeCells>
  <printOptions horizontalCentered="1"/>
  <pageMargins left="0.7" right="0.7" top="0.75" bottom="0.75" header="0.3" footer="0.3"/>
  <pageSetup paperSize="9" orientation="landscape" r:id="rId1"/>
  <headerFooter alignWithMargins="0">
    <oddFooter>Trang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L40"/>
  <sheetViews>
    <sheetView topLeftCell="A16" workbookViewId="0">
      <selection activeCell="O23" sqref="O23"/>
    </sheetView>
  </sheetViews>
  <sheetFormatPr defaultRowHeight="15.75" x14ac:dyDescent="0.2"/>
  <cols>
    <col min="1" max="1" width="4.42578125" style="152" customWidth="1"/>
    <col min="2" max="2" width="13.140625" style="152" customWidth="1"/>
    <col min="3" max="3" width="25.42578125" style="41" customWidth="1"/>
    <col min="4" max="4" width="12" style="152" customWidth="1"/>
    <col min="5" max="5" width="8.5703125" style="152" customWidth="1"/>
    <col min="6" max="6" width="7.42578125" style="157" customWidth="1"/>
    <col min="7" max="7" width="8.28515625" style="152" customWidth="1"/>
    <col min="8" max="8" width="10.28515625" style="152" customWidth="1"/>
    <col min="9" max="9" width="5.140625" style="152" customWidth="1"/>
    <col min="10" max="10" width="9.140625" style="152" customWidth="1"/>
    <col min="11" max="11" width="14.7109375" style="40" customWidth="1"/>
    <col min="12" max="12" width="39.7109375" style="152" customWidth="1"/>
    <col min="13" max="13" width="22.42578125" style="41" customWidth="1"/>
    <col min="14" max="16384" width="9.140625" style="41"/>
  </cols>
  <sheetData>
    <row r="1" spans="1:12" x14ac:dyDescent="0.2">
      <c r="A1" s="231" t="s">
        <v>8</v>
      </c>
      <c r="B1" s="231"/>
      <c r="C1" s="231"/>
    </row>
    <row r="2" spans="1:12" x14ac:dyDescent="0.2">
      <c r="A2" s="232" t="s">
        <v>7</v>
      </c>
      <c r="B2" s="232"/>
      <c r="C2" s="232"/>
    </row>
    <row r="3" spans="1:12" ht="9" customHeight="1" x14ac:dyDescent="0.2">
      <c r="A3" s="99"/>
    </row>
    <row r="4" spans="1:12" x14ac:dyDescent="0.2">
      <c r="A4" s="238" t="s">
        <v>719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42"/>
    </row>
    <row r="5" spans="1:12" x14ac:dyDescent="0.2">
      <c r="A5" s="233" t="s">
        <v>2177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42"/>
    </row>
    <row r="6" spans="1:12" x14ac:dyDescent="0.2">
      <c r="H6" s="43"/>
    </row>
    <row r="7" spans="1:12" ht="27.75" customHeight="1" x14ac:dyDescent="0.2">
      <c r="A7" s="153" t="s">
        <v>6</v>
      </c>
      <c r="B7" s="153" t="s">
        <v>0</v>
      </c>
      <c r="C7" s="153" t="s">
        <v>4</v>
      </c>
      <c r="D7" s="153" t="s">
        <v>3</v>
      </c>
      <c r="E7" s="153" t="s">
        <v>5</v>
      </c>
      <c r="F7" s="158" t="s">
        <v>9</v>
      </c>
      <c r="G7" s="153" t="s">
        <v>10</v>
      </c>
      <c r="H7" s="153" t="s">
        <v>2</v>
      </c>
      <c r="I7" s="153" t="s">
        <v>1</v>
      </c>
      <c r="J7" s="153" t="s">
        <v>31</v>
      </c>
      <c r="K7" s="17" t="s">
        <v>11</v>
      </c>
      <c r="L7" s="153" t="s">
        <v>129</v>
      </c>
    </row>
    <row r="8" spans="1:12" ht="18" customHeight="1" x14ac:dyDescent="0.2">
      <c r="A8" s="21" t="s">
        <v>34</v>
      </c>
      <c r="B8" s="81" t="s">
        <v>1348</v>
      </c>
      <c r="C8" s="80" t="s">
        <v>1349</v>
      </c>
      <c r="D8" s="80" t="s">
        <v>1350</v>
      </c>
      <c r="E8" s="81" t="s">
        <v>230</v>
      </c>
      <c r="F8" s="170">
        <v>3.78</v>
      </c>
      <c r="G8" s="81" t="s">
        <v>29</v>
      </c>
      <c r="H8" s="81" t="s">
        <v>27</v>
      </c>
      <c r="I8" s="81" t="s">
        <v>26</v>
      </c>
      <c r="J8" s="81" t="s">
        <v>25</v>
      </c>
      <c r="K8" s="171">
        <v>10010000</v>
      </c>
      <c r="L8" s="129"/>
    </row>
    <row r="9" spans="1:12" ht="18" customHeight="1" x14ac:dyDescent="0.2">
      <c r="A9" s="21" t="s">
        <v>35</v>
      </c>
      <c r="B9" s="81" t="s">
        <v>494</v>
      </c>
      <c r="C9" s="80" t="s">
        <v>495</v>
      </c>
      <c r="D9" s="80" t="s">
        <v>192</v>
      </c>
      <c r="E9" s="81" t="s">
        <v>493</v>
      </c>
      <c r="F9" s="170">
        <v>3.76</v>
      </c>
      <c r="G9" s="81" t="s">
        <v>27</v>
      </c>
      <c r="H9" s="81" t="s">
        <v>27</v>
      </c>
      <c r="I9" s="81" t="s">
        <v>26</v>
      </c>
      <c r="J9" s="81" t="s">
        <v>27</v>
      </c>
      <c r="K9" s="171">
        <v>10920000</v>
      </c>
      <c r="L9" s="159"/>
    </row>
    <row r="10" spans="1:12" ht="18" customHeight="1" x14ac:dyDescent="0.2">
      <c r="A10" s="21" t="s">
        <v>36</v>
      </c>
      <c r="B10" s="81" t="s">
        <v>1351</v>
      </c>
      <c r="C10" s="80" t="s">
        <v>1352</v>
      </c>
      <c r="D10" s="80" t="s">
        <v>251</v>
      </c>
      <c r="E10" s="81" t="s">
        <v>497</v>
      </c>
      <c r="F10" s="170">
        <v>3.75</v>
      </c>
      <c r="G10" s="81" t="s">
        <v>29</v>
      </c>
      <c r="H10" s="81" t="s">
        <v>27</v>
      </c>
      <c r="I10" s="81" t="s">
        <v>26</v>
      </c>
      <c r="J10" s="81" t="s">
        <v>25</v>
      </c>
      <c r="K10" s="171">
        <v>10010000</v>
      </c>
      <c r="L10" s="160"/>
    </row>
    <row r="11" spans="1:12" ht="18" customHeight="1" x14ac:dyDescent="0.2">
      <c r="A11" s="21" t="s">
        <v>37</v>
      </c>
      <c r="B11" s="81" t="s">
        <v>1353</v>
      </c>
      <c r="C11" s="80" t="s">
        <v>1354</v>
      </c>
      <c r="D11" s="80" t="s">
        <v>181</v>
      </c>
      <c r="E11" s="81" t="s">
        <v>223</v>
      </c>
      <c r="F11" s="170">
        <v>3.73</v>
      </c>
      <c r="G11" s="81" t="s">
        <v>29</v>
      </c>
      <c r="H11" s="81" t="s">
        <v>27</v>
      </c>
      <c r="I11" s="81" t="s">
        <v>26</v>
      </c>
      <c r="J11" s="81" t="s">
        <v>25</v>
      </c>
      <c r="K11" s="171">
        <v>10010000</v>
      </c>
      <c r="L11" s="129"/>
    </row>
    <row r="12" spans="1:12" ht="18" customHeight="1" x14ac:dyDescent="0.2">
      <c r="A12" s="21" t="s">
        <v>38</v>
      </c>
      <c r="B12" s="81" t="s">
        <v>491</v>
      </c>
      <c r="C12" s="80" t="s">
        <v>492</v>
      </c>
      <c r="D12" s="80" t="s">
        <v>114</v>
      </c>
      <c r="E12" s="81" t="s">
        <v>230</v>
      </c>
      <c r="F12" s="170">
        <v>3.71</v>
      </c>
      <c r="G12" s="81" t="s">
        <v>29</v>
      </c>
      <c r="H12" s="81" t="s">
        <v>27</v>
      </c>
      <c r="I12" s="81" t="s">
        <v>26</v>
      </c>
      <c r="J12" s="81" t="s">
        <v>28</v>
      </c>
      <c r="K12" s="171">
        <v>9100000</v>
      </c>
      <c r="L12" s="154"/>
    </row>
    <row r="13" spans="1:12" ht="18" customHeight="1" x14ac:dyDescent="0.2">
      <c r="A13" s="21" t="s">
        <v>39</v>
      </c>
      <c r="B13" s="81" t="s">
        <v>1355</v>
      </c>
      <c r="C13" s="80" t="s">
        <v>1356</v>
      </c>
      <c r="D13" s="80" t="s">
        <v>224</v>
      </c>
      <c r="E13" s="81" t="s">
        <v>225</v>
      </c>
      <c r="F13" s="170">
        <v>3.69</v>
      </c>
      <c r="G13" s="81" t="s">
        <v>29</v>
      </c>
      <c r="H13" s="81" t="s">
        <v>27</v>
      </c>
      <c r="I13" s="81" t="s">
        <v>26</v>
      </c>
      <c r="J13" s="81" t="s">
        <v>28</v>
      </c>
      <c r="K13" s="171">
        <v>9100000</v>
      </c>
      <c r="L13" s="129"/>
    </row>
    <row r="14" spans="1:12" ht="18" customHeight="1" x14ac:dyDescent="0.2">
      <c r="A14" s="21" t="s">
        <v>40</v>
      </c>
      <c r="B14" s="81" t="s">
        <v>1357</v>
      </c>
      <c r="C14" s="80" t="s">
        <v>135</v>
      </c>
      <c r="D14" s="80" t="s">
        <v>1358</v>
      </c>
      <c r="E14" s="81" t="s">
        <v>219</v>
      </c>
      <c r="F14" s="170">
        <v>3.69</v>
      </c>
      <c r="G14" s="81" t="s">
        <v>29</v>
      </c>
      <c r="H14" s="81" t="s">
        <v>27</v>
      </c>
      <c r="I14" s="81" t="s">
        <v>26</v>
      </c>
      <c r="J14" s="81" t="s">
        <v>28</v>
      </c>
      <c r="K14" s="171">
        <v>9100000</v>
      </c>
      <c r="L14" s="159"/>
    </row>
    <row r="15" spans="1:12" ht="18" customHeight="1" x14ac:dyDescent="0.2">
      <c r="A15" s="21" t="s">
        <v>41</v>
      </c>
      <c r="B15" s="81" t="s">
        <v>1359</v>
      </c>
      <c r="C15" s="80" t="s">
        <v>1360</v>
      </c>
      <c r="D15" s="80" t="s">
        <v>183</v>
      </c>
      <c r="E15" s="81" t="s">
        <v>223</v>
      </c>
      <c r="F15" s="170">
        <v>3.69</v>
      </c>
      <c r="G15" s="81" t="s">
        <v>29</v>
      </c>
      <c r="H15" s="81" t="s">
        <v>27</v>
      </c>
      <c r="I15" s="81" t="s">
        <v>26</v>
      </c>
      <c r="J15" s="81" t="s">
        <v>28</v>
      </c>
      <c r="K15" s="171">
        <v>9100000</v>
      </c>
      <c r="L15" s="129"/>
    </row>
    <row r="16" spans="1:12" ht="18" customHeight="1" x14ac:dyDescent="0.2">
      <c r="A16" s="21" t="s">
        <v>42</v>
      </c>
      <c r="B16" s="81" t="s">
        <v>220</v>
      </c>
      <c r="C16" s="80" t="s">
        <v>221</v>
      </c>
      <c r="D16" s="80" t="s">
        <v>222</v>
      </c>
      <c r="E16" s="81" t="s">
        <v>223</v>
      </c>
      <c r="F16" s="170">
        <v>3.67</v>
      </c>
      <c r="G16" s="81" t="s">
        <v>29</v>
      </c>
      <c r="H16" s="81" t="s">
        <v>27</v>
      </c>
      <c r="I16" s="81" t="s">
        <v>26</v>
      </c>
      <c r="J16" s="81" t="s">
        <v>28</v>
      </c>
      <c r="K16" s="171">
        <v>9100000</v>
      </c>
      <c r="L16" s="129"/>
    </row>
    <row r="17" spans="1:12" ht="18" customHeight="1" x14ac:dyDescent="0.2">
      <c r="A17" s="21" t="s">
        <v>43</v>
      </c>
      <c r="B17" s="81" t="s">
        <v>227</v>
      </c>
      <c r="C17" s="80" t="s">
        <v>228</v>
      </c>
      <c r="D17" s="80" t="s">
        <v>229</v>
      </c>
      <c r="E17" s="81" t="s">
        <v>219</v>
      </c>
      <c r="F17" s="170">
        <v>3.66</v>
      </c>
      <c r="G17" s="81" t="s">
        <v>27</v>
      </c>
      <c r="H17" s="81" t="s">
        <v>27</v>
      </c>
      <c r="I17" s="81" t="s">
        <v>26</v>
      </c>
      <c r="J17" s="81" t="s">
        <v>28</v>
      </c>
      <c r="K17" s="171">
        <v>9100000</v>
      </c>
      <c r="L17" s="129"/>
    </row>
    <row r="18" spans="1:12" ht="18" customHeight="1" x14ac:dyDescent="0.2">
      <c r="A18" s="21" t="s">
        <v>44</v>
      </c>
      <c r="B18" s="81" t="s">
        <v>1361</v>
      </c>
      <c r="C18" s="80" t="s">
        <v>1362</v>
      </c>
      <c r="D18" s="80" t="s">
        <v>157</v>
      </c>
      <c r="E18" s="81" t="s">
        <v>219</v>
      </c>
      <c r="F18" s="170">
        <v>3.66</v>
      </c>
      <c r="G18" s="81" t="s">
        <v>29</v>
      </c>
      <c r="H18" s="81" t="s">
        <v>27</v>
      </c>
      <c r="I18" s="81" t="s">
        <v>26</v>
      </c>
      <c r="J18" s="81" t="s">
        <v>28</v>
      </c>
      <c r="K18" s="171">
        <v>9100000</v>
      </c>
      <c r="L18" s="129"/>
    </row>
    <row r="19" spans="1:12" ht="18" customHeight="1" x14ac:dyDescent="0.2">
      <c r="A19" s="21" t="s">
        <v>45</v>
      </c>
      <c r="B19" s="81" t="s">
        <v>1363</v>
      </c>
      <c r="C19" s="80" t="s">
        <v>1364</v>
      </c>
      <c r="D19" s="80" t="s">
        <v>600</v>
      </c>
      <c r="E19" s="81" t="s">
        <v>225</v>
      </c>
      <c r="F19" s="170">
        <v>3.65</v>
      </c>
      <c r="G19" s="81" t="s">
        <v>27</v>
      </c>
      <c r="H19" s="81" t="s">
        <v>27</v>
      </c>
      <c r="I19" s="81" t="s">
        <v>26</v>
      </c>
      <c r="J19" s="81" t="s">
        <v>28</v>
      </c>
      <c r="K19" s="171">
        <v>9100000</v>
      </c>
      <c r="L19" s="159"/>
    </row>
    <row r="20" spans="1:12" ht="18" customHeight="1" x14ac:dyDescent="0.2">
      <c r="A20" s="21" t="s">
        <v>46</v>
      </c>
      <c r="B20" s="81" t="s">
        <v>232</v>
      </c>
      <c r="C20" s="80" t="s">
        <v>233</v>
      </c>
      <c r="D20" s="80" t="s">
        <v>234</v>
      </c>
      <c r="E20" s="81" t="s">
        <v>225</v>
      </c>
      <c r="F20" s="170">
        <v>3.64</v>
      </c>
      <c r="G20" s="81" t="s">
        <v>29</v>
      </c>
      <c r="H20" s="81" t="s">
        <v>27</v>
      </c>
      <c r="I20" s="81" t="s">
        <v>26</v>
      </c>
      <c r="J20" s="81" t="s">
        <v>28</v>
      </c>
      <c r="K20" s="171">
        <v>9100000</v>
      </c>
      <c r="L20" s="129"/>
    </row>
    <row r="21" spans="1:12" ht="18" customHeight="1" x14ac:dyDescent="0.2">
      <c r="A21" s="21" t="s">
        <v>47</v>
      </c>
      <c r="B21" s="81" t="s">
        <v>513</v>
      </c>
      <c r="C21" s="80" t="s">
        <v>514</v>
      </c>
      <c r="D21" s="80" t="s">
        <v>515</v>
      </c>
      <c r="E21" s="81" t="s">
        <v>510</v>
      </c>
      <c r="F21" s="170">
        <v>3.85</v>
      </c>
      <c r="G21" s="81" t="s">
        <v>29</v>
      </c>
      <c r="H21" s="81" t="s">
        <v>27</v>
      </c>
      <c r="I21" s="81" t="s">
        <v>26</v>
      </c>
      <c r="J21" s="81" t="s">
        <v>25</v>
      </c>
      <c r="K21" s="171">
        <v>10230000</v>
      </c>
      <c r="L21" s="129"/>
    </row>
    <row r="22" spans="1:12" ht="18" customHeight="1" x14ac:dyDescent="0.2">
      <c r="A22" s="21" t="s">
        <v>48</v>
      </c>
      <c r="B22" s="81" t="s">
        <v>511</v>
      </c>
      <c r="C22" s="80" t="s">
        <v>512</v>
      </c>
      <c r="D22" s="80" t="s">
        <v>401</v>
      </c>
      <c r="E22" s="81" t="s">
        <v>500</v>
      </c>
      <c r="F22" s="170">
        <v>3.82</v>
      </c>
      <c r="G22" s="81" t="s">
        <v>27</v>
      </c>
      <c r="H22" s="81" t="s">
        <v>27</v>
      </c>
      <c r="I22" s="81" t="s">
        <v>26</v>
      </c>
      <c r="J22" s="81" t="s">
        <v>27</v>
      </c>
      <c r="K22" s="171">
        <v>11160000</v>
      </c>
      <c r="L22" s="129"/>
    </row>
    <row r="23" spans="1:12" ht="18" customHeight="1" x14ac:dyDescent="0.2">
      <c r="A23" s="21" t="s">
        <v>49</v>
      </c>
      <c r="B23" s="81" t="s">
        <v>503</v>
      </c>
      <c r="C23" s="80" t="s">
        <v>351</v>
      </c>
      <c r="D23" s="80" t="s">
        <v>504</v>
      </c>
      <c r="E23" s="81" t="s">
        <v>505</v>
      </c>
      <c r="F23" s="170">
        <v>3.81</v>
      </c>
      <c r="G23" s="81" t="s">
        <v>27</v>
      </c>
      <c r="H23" s="81" t="s">
        <v>27</v>
      </c>
      <c r="I23" s="81" t="s">
        <v>26</v>
      </c>
      <c r="J23" s="81" t="s">
        <v>25</v>
      </c>
      <c r="K23" s="171">
        <v>10230000</v>
      </c>
      <c r="L23" s="129"/>
    </row>
    <row r="24" spans="1:12" ht="18" customHeight="1" x14ac:dyDescent="0.2">
      <c r="A24" s="21" t="s">
        <v>51</v>
      </c>
      <c r="B24" s="81" t="s">
        <v>498</v>
      </c>
      <c r="C24" s="80" t="s">
        <v>499</v>
      </c>
      <c r="D24" s="80" t="s">
        <v>463</v>
      </c>
      <c r="E24" s="81" t="s">
        <v>500</v>
      </c>
      <c r="F24" s="170">
        <v>3.8</v>
      </c>
      <c r="G24" s="81" t="s">
        <v>27</v>
      </c>
      <c r="H24" s="81" t="s">
        <v>27</v>
      </c>
      <c r="I24" s="81" t="s">
        <v>26</v>
      </c>
      <c r="J24" s="81" t="s">
        <v>25</v>
      </c>
      <c r="K24" s="171">
        <v>10230000</v>
      </c>
      <c r="L24" s="129"/>
    </row>
    <row r="25" spans="1:12" ht="18" customHeight="1" x14ac:dyDescent="0.2">
      <c r="A25" s="21" t="s">
        <v>52</v>
      </c>
      <c r="B25" s="81" t="s">
        <v>506</v>
      </c>
      <c r="C25" s="80" t="s">
        <v>337</v>
      </c>
      <c r="D25" s="80" t="s">
        <v>507</v>
      </c>
      <c r="E25" s="81" t="s">
        <v>505</v>
      </c>
      <c r="F25" s="170">
        <v>3.78</v>
      </c>
      <c r="G25" s="81" t="s">
        <v>29</v>
      </c>
      <c r="H25" s="81" t="s">
        <v>27</v>
      </c>
      <c r="I25" s="81" t="s">
        <v>26</v>
      </c>
      <c r="J25" s="81" t="s">
        <v>28</v>
      </c>
      <c r="K25" s="171">
        <v>9300000</v>
      </c>
      <c r="L25" s="129"/>
    </row>
    <row r="26" spans="1:12" ht="18" customHeight="1" x14ac:dyDescent="0.2">
      <c r="A26" s="21" t="s">
        <v>53</v>
      </c>
      <c r="B26" s="81" t="s">
        <v>1365</v>
      </c>
      <c r="C26" s="80" t="s">
        <v>1366</v>
      </c>
      <c r="D26" s="80" t="s">
        <v>348</v>
      </c>
      <c r="E26" s="81" t="s">
        <v>509</v>
      </c>
      <c r="F26" s="170">
        <v>3.73</v>
      </c>
      <c r="G26" s="81" t="s">
        <v>29</v>
      </c>
      <c r="H26" s="81" t="s">
        <v>27</v>
      </c>
      <c r="I26" s="81" t="s">
        <v>26</v>
      </c>
      <c r="J26" s="81" t="s">
        <v>28</v>
      </c>
      <c r="K26" s="171">
        <v>9300000</v>
      </c>
      <c r="L26" s="129"/>
    </row>
    <row r="27" spans="1:12" ht="18" customHeight="1" x14ac:dyDescent="0.2">
      <c r="A27" s="21" t="s">
        <v>54</v>
      </c>
      <c r="B27" s="81" t="s">
        <v>1367</v>
      </c>
      <c r="C27" s="80" t="s">
        <v>1368</v>
      </c>
      <c r="D27" s="80" t="s">
        <v>1369</v>
      </c>
      <c r="E27" s="81" t="s">
        <v>509</v>
      </c>
      <c r="F27" s="170">
        <v>3.68</v>
      </c>
      <c r="G27" s="81" t="s">
        <v>27</v>
      </c>
      <c r="H27" s="81" t="s">
        <v>27</v>
      </c>
      <c r="I27" s="81" t="s">
        <v>26</v>
      </c>
      <c r="J27" s="81" t="s">
        <v>28</v>
      </c>
      <c r="K27" s="171">
        <v>9300000</v>
      </c>
      <c r="L27" s="129"/>
    </row>
    <row r="28" spans="1:12" ht="18" customHeight="1" x14ac:dyDescent="0.2">
      <c r="A28" s="21" t="s">
        <v>55</v>
      </c>
      <c r="B28" s="81" t="s">
        <v>1370</v>
      </c>
      <c r="C28" s="80" t="s">
        <v>1123</v>
      </c>
      <c r="D28" s="80" t="s">
        <v>1371</v>
      </c>
      <c r="E28" s="81" t="s">
        <v>500</v>
      </c>
      <c r="F28" s="170">
        <v>3.67</v>
      </c>
      <c r="G28" s="81" t="s">
        <v>29</v>
      </c>
      <c r="H28" s="81" t="s">
        <v>27</v>
      </c>
      <c r="I28" s="81" t="s">
        <v>26</v>
      </c>
      <c r="J28" s="81" t="s">
        <v>28</v>
      </c>
      <c r="K28" s="171">
        <v>9300000</v>
      </c>
      <c r="L28" s="129"/>
    </row>
    <row r="29" spans="1:12" ht="18" customHeight="1" x14ac:dyDescent="0.2">
      <c r="A29" s="21" t="s">
        <v>56</v>
      </c>
      <c r="B29" s="81" t="s">
        <v>1372</v>
      </c>
      <c r="C29" s="80" t="s">
        <v>1373</v>
      </c>
      <c r="D29" s="80" t="s">
        <v>460</v>
      </c>
      <c r="E29" s="81" t="s">
        <v>505</v>
      </c>
      <c r="F29" s="170">
        <v>3.66</v>
      </c>
      <c r="G29" s="81" t="s">
        <v>29</v>
      </c>
      <c r="H29" s="81" t="s">
        <v>27</v>
      </c>
      <c r="I29" s="81" t="s">
        <v>26</v>
      </c>
      <c r="J29" s="81" t="s">
        <v>28</v>
      </c>
      <c r="K29" s="171">
        <v>9300000</v>
      </c>
      <c r="L29" s="129"/>
    </row>
    <row r="30" spans="1:12" ht="18" customHeight="1" x14ac:dyDescent="0.2">
      <c r="A30" s="21" t="s">
        <v>57</v>
      </c>
      <c r="B30" s="81" t="s">
        <v>1374</v>
      </c>
      <c r="C30" s="80" t="s">
        <v>1375</v>
      </c>
      <c r="D30" s="80" t="s">
        <v>679</v>
      </c>
      <c r="E30" s="81" t="s">
        <v>510</v>
      </c>
      <c r="F30" s="170">
        <v>3.65</v>
      </c>
      <c r="G30" s="81" t="s">
        <v>27</v>
      </c>
      <c r="H30" s="81" t="s">
        <v>27</v>
      </c>
      <c r="I30" s="81" t="s">
        <v>26</v>
      </c>
      <c r="J30" s="81" t="s">
        <v>28</v>
      </c>
      <c r="K30" s="171">
        <v>9300000</v>
      </c>
      <c r="L30" s="129"/>
    </row>
    <row r="31" spans="1:12" ht="18" customHeight="1" x14ac:dyDescent="0.2">
      <c r="A31" s="21" t="s">
        <v>58</v>
      </c>
      <c r="B31" s="81" t="s">
        <v>1376</v>
      </c>
      <c r="C31" s="80" t="s">
        <v>1377</v>
      </c>
      <c r="D31" s="80" t="s">
        <v>1378</v>
      </c>
      <c r="E31" s="81" t="s">
        <v>500</v>
      </c>
      <c r="F31" s="170">
        <v>3.65</v>
      </c>
      <c r="G31" s="81" t="s">
        <v>29</v>
      </c>
      <c r="H31" s="81" t="s">
        <v>27</v>
      </c>
      <c r="I31" s="81" t="s">
        <v>26</v>
      </c>
      <c r="J31" s="81" t="s">
        <v>28</v>
      </c>
      <c r="K31" s="171">
        <v>9300000</v>
      </c>
      <c r="L31" s="129"/>
    </row>
    <row r="32" spans="1:12" ht="18" customHeight="1" x14ac:dyDescent="0.2">
      <c r="A32" s="21" t="s">
        <v>59</v>
      </c>
      <c r="B32" s="81" t="s">
        <v>1379</v>
      </c>
      <c r="C32" s="80" t="s">
        <v>1380</v>
      </c>
      <c r="D32" s="80" t="s">
        <v>1381</v>
      </c>
      <c r="E32" s="81" t="s">
        <v>500</v>
      </c>
      <c r="F32" s="170">
        <v>3.61</v>
      </c>
      <c r="G32" s="81" t="s">
        <v>27</v>
      </c>
      <c r="H32" s="81" t="s">
        <v>27</v>
      </c>
      <c r="I32" s="81" t="s">
        <v>26</v>
      </c>
      <c r="J32" s="81" t="s">
        <v>28</v>
      </c>
      <c r="K32" s="171">
        <v>9300000</v>
      </c>
      <c r="L32" s="129"/>
    </row>
    <row r="33" spans="1:12" ht="18" customHeight="1" x14ac:dyDescent="0.2">
      <c r="A33" s="21" t="s">
        <v>60</v>
      </c>
      <c r="B33" s="81" t="s">
        <v>1382</v>
      </c>
      <c r="C33" s="80" t="s">
        <v>1383</v>
      </c>
      <c r="D33" s="80" t="s">
        <v>528</v>
      </c>
      <c r="E33" s="81" t="s">
        <v>502</v>
      </c>
      <c r="F33" s="170">
        <v>3.61</v>
      </c>
      <c r="G33" s="81" t="s">
        <v>29</v>
      </c>
      <c r="H33" s="81" t="s">
        <v>27</v>
      </c>
      <c r="I33" s="81" t="s">
        <v>26</v>
      </c>
      <c r="J33" s="81" t="s">
        <v>28</v>
      </c>
      <c r="K33" s="171">
        <v>9300000</v>
      </c>
      <c r="L33" s="154"/>
    </row>
    <row r="34" spans="1:12" ht="18" customHeight="1" x14ac:dyDescent="0.2">
      <c r="A34" s="21" t="s">
        <v>61</v>
      </c>
      <c r="B34" s="81" t="s">
        <v>1384</v>
      </c>
      <c r="C34" s="80" t="s">
        <v>1385</v>
      </c>
      <c r="D34" s="80" t="s">
        <v>1386</v>
      </c>
      <c r="E34" s="81" t="s">
        <v>509</v>
      </c>
      <c r="F34" s="170">
        <v>3.59</v>
      </c>
      <c r="G34" s="81" t="s">
        <v>29</v>
      </c>
      <c r="H34" s="81" t="s">
        <v>25</v>
      </c>
      <c r="I34" s="81" t="s">
        <v>26</v>
      </c>
      <c r="J34" s="81" t="s">
        <v>28</v>
      </c>
      <c r="K34" s="171">
        <v>9300000</v>
      </c>
      <c r="L34" s="129"/>
    </row>
    <row r="35" spans="1:12" s="11" customFormat="1" ht="18.75" customHeight="1" x14ac:dyDescent="0.2">
      <c r="A35" s="239" t="s">
        <v>12</v>
      </c>
      <c r="B35" s="239"/>
      <c r="C35" s="239"/>
      <c r="D35" s="239"/>
      <c r="E35" s="239"/>
      <c r="F35" s="239"/>
      <c r="G35" s="239"/>
      <c r="H35" s="239"/>
      <c r="I35" s="239"/>
      <c r="J35" s="153"/>
      <c r="K35" s="20">
        <f>SUM(K8:K34)</f>
        <v>257700000</v>
      </c>
      <c r="L35" s="19"/>
    </row>
    <row r="36" spans="1:12" s="11" customFormat="1" ht="10.5" customHeight="1" x14ac:dyDescent="0.2">
      <c r="A36" s="44"/>
      <c r="B36" s="45"/>
      <c r="C36" s="46"/>
      <c r="D36" s="47"/>
      <c r="E36" s="45"/>
      <c r="F36" s="161"/>
      <c r="G36" s="45"/>
      <c r="H36" s="45"/>
      <c r="I36" s="49"/>
      <c r="J36" s="49"/>
      <c r="K36" s="15"/>
      <c r="L36" s="14"/>
    </row>
    <row r="37" spans="1:12" s="42" customFormat="1" ht="14.1" customHeight="1" x14ac:dyDescent="0.2">
      <c r="A37" s="152"/>
      <c r="B37" s="237" t="s">
        <v>1387</v>
      </c>
      <c r="C37" s="237"/>
      <c r="D37" s="237"/>
      <c r="E37" s="237"/>
      <c r="F37" s="237"/>
      <c r="G37" s="237"/>
      <c r="H37" s="237"/>
      <c r="I37" s="237"/>
      <c r="J37" s="237"/>
      <c r="K37" s="237"/>
    </row>
    <row r="38" spans="1:12" s="42" customFormat="1" ht="14.1" customHeight="1" x14ac:dyDescent="0.2">
      <c r="A38" s="152"/>
      <c r="B38" s="152"/>
      <c r="C38" s="41"/>
      <c r="D38" s="152"/>
      <c r="E38" s="152"/>
      <c r="F38" s="157"/>
      <c r="G38" s="152"/>
      <c r="H38" s="152"/>
      <c r="I38" s="152"/>
      <c r="J38" s="152"/>
      <c r="K38" s="40"/>
      <c r="L38" s="152"/>
    </row>
    <row r="39" spans="1:12" s="42" customFormat="1" ht="14.1" customHeight="1" x14ac:dyDescent="0.2">
      <c r="A39" s="152"/>
      <c r="B39" s="152"/>
      <c r="C39" s="41"/>
      <c r="D39" s="152"/>
      <c r="E39" s="152"/>
      <c r="F39" s="157"/>
      <c r="G39" s="152"/>
      <c r="H39" s="230" t="s">
        <v>721</v>
      </c>
      <c r="I39" s="230"/>
      <c r="J39" s="230"/>
      <c r="K39" s="230"/>
    </row>
    <row r="40" spans="1:12" x14ac:dyDescent="0.2">
      <c r="A40" s="222" t="s">
        <v>24</v>
      </c>
      <c r="B40" s="222"/>
      <c r="C40" s="222"/>
      <c r="D40" s="222" t="s">
        <v>13</v>
      </c>
      <c r="E40" s="222"/>
      <c r="F40" s="222"/>
      <c r="G40" s="222"/>
      <c r="H40" s="222" t="s">
        <v>838</v>
      </c>
      <c r="I40" s="222"/>
      <c r="J40" s="222"/>
      <c r="K40" s="222"/>
      <c r="L40" s="41"/>
    </row>
  </sheetData>
  <sheetProtection algorithmName="SHA-512" hashValue="HsGoHRo5XwN2sN28B+BsQr5abv3xgaxHekGHDP+tSwEWtEdON/m1oAA4Mmo4DqA5NbnejY+9FYBI8dHEzoEm1A==" saltValue="WTWfXCczJWXlvD2BxiSb0Q==" spinCount="100000" sheet="1" objects="1" scenarios="1"/>
  <customSheetViews>
    <customSheetView guid="{48EB53F0-664A-4A33-97D1-31532C3A7561}" hiddenColumns="1" topLeftCell="A43">
      <selection activeCell="A49" sqref="A49:IV49"/>
      <pageMargins left="0.7" right="0.7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10">
    <mergeCell ref="H39:K39"/>
    <mergeCell ref="A40:C40"/>
    <mergeCell ref="D40:G40"/>
    <mergeCell ref="H40:K40"/>
    <mergeCell ref="A1:C1"/>
    <mergeCell ref="A2:C2"/>
    <mergeCell ref="A4:K4"/>
    <mergeCell ref="A5:K5"/>
    <mergeCell ref="A35:I35"/>
    <mergeCell ref="B37:K37"/>
  </mergeCells>
  <printOptions horizontalCentered="1"/>
  <pageMargins left="0.7" right="0.7" top="0.75" bottom="0.75" header="0.3" footer="0.3"/>
  <pageSetup paperSize="9" orientation="landscape" r:id="rId2"/>
  <headerFooter alignWithMargins="0">
    <oddFooter>Trang &amp;P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7" tint="0.39997558519241921"/>
  </sheetPr>
  <dimension ref="A1:L36"/>
  <sheetViews>
    <sheetView workbookViewId="0">
      <selection activeCell="R10" sqref="R10"/>
    </sheetView>
  </sheetViews>
  <sheetFormatPr defaultRowHeight="15.75" x14ac:dyDescent="0.2"/>
  <cols>
    <col min="1" max="1" width="4.42578125" style="152" customWidth="1"/>
    <col min="2" max="2" width="13.140625" style="152" customWidth="1"/>
    <col min="3" max="3" width="25.28515625" style="41" customWidth="1"/>
    <col min="4" max="4" width="11.28515625" style="152" customWidth="1"/>
    <col min="5" max="5" width="7.7109375" style="152" customWidth="1"/>
    <col min="6" max="6" width="9.5703125" style="53" customWidth="1"/>
    <col min="7" max="7" width="10.42578125" style="152" customWidth="1"/>
    <col min="8" max="8" width="10.28515625" style="152" customWidth="1"/>
    <col min="9" max="9" width="5.140625" style="152" customWidth="1"/>
    <col min="10" max="10" width="9.7109375" style="152" customWidth="1"/>
    <col min="11" max="11" width="15.28515625" style="162" customWidth="1"/>
    <col min="12" max="12" width="32" style="152" customWidth="1"/>
    <col min="13" max="13" width="22.7109375" style="41" customWidth="1"/>
    <col min="14" max="16384" width="9.140625" style="41"/>
  </cols>
  <sheetData>
    <row r="1" spans="1:12" x14ac:dyDescent="0.2">
      <c r="A1" s="231" t="s">
        <v>8</v>
      </c>
      <c r="B1" s="231"/>
      <c r="C1" s="231"/>
    </row>
    <row r="2" spans="1:12" x14ac:dyDescent="0.2">
      <c r="A2" s="232" t="s">
        <v>7</v>
      </c>
      <c r="B2" s="232"/>
      <c r="C2" s="232"/>
    </row>
    <row r="3" spans="1:12" ht="9" customHeight="1" x14ac:dyDescent="0.2">
      <c r="A3" s="99"/>
    </row>
    <row r="4" spans="1:12" x14ac:dyDescent="0.2">
      <c r="A4" s="238" t="s">
        <v>719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42"/>
    </row>
    <row r="5" spans="1:12" x14ac:dyDescent="0.2">
      <c r="A5" s="233" t="s">
        <v>824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42"/>
    </row>
    <row r="6" spans="1:12" x14ac:dyDescent="0.2">
      <c r="H6" s="43"/>
    </row>
    <row r="7" spans="1:12" ht="27.75" customHeight="1" x14ac:dyDescent="0.2">
      <c r="A7" s="153" t="s">
        <v>6</v>
      </c>
      <c r="B7" s="153" t="s">
        <v>0</v>
      </c>
      <c r="C7" s="153" t="s">
        <v>4</v>
      </c>
      <c r="D7" s="153" t="s">
        <v>3</v>
      </c>
      <c r="E7" s="153" t="s">
        <v>5</v>
      </c>
      <c r="F7" s="50" t="s">
        <v>9</v>
      </c>
      <c r="G7" s="153" t="s">
        <v>10</v>
      </c>
      <c r="H7" s="153" t="s">
        <v>2</v>
      </c>
      <c r="I7" s="153" t="s">
        <v>1</v>
      </c>
      <c r="J7" s="153" t="s">
        <v>31</v>
      </c>
      <c r="K7" s="17" t="s">
        <v>11</v>
      </c>
      <c r="L7" s="153" t="s">
        <v>129</v>
      </c>
    </row>
    <row r="8" spans="1:12" ht="16.5" customHeight="1" x14ac:dyDescent="0.2">
      <c r="A8" s="163" t="s">
        <v>34</v>
      </c>
      <c r="B8" s="143" t="s">
        <v>238</v>
      </c>
      <c r="C8" s="195" t="s">
        <v>239</v>
      </c>
      <c r="D8" s="143" t="s">
        <v>174</v>
      </c>
      <c r="E8" s="163" t="s">
        <v>240</v>
      </c>
      <c r="F8" s="196">
        <v>3.82</v>
      </c>
      <c r="G8" s="163" t="s">
        <v>27</v>
      </c>
      <c r="H8" s="143" t="s">
        <v>27</v>
      </c>
      <c r="I8" s="143" t="s">
        <v>26</v>
      </c>
      <c r="J8" s="143" t="s">
        <v>27</v>
      </c>
      <c r="K8" s="197">
        <v>10920000</v>
      </c>
      <c r="L8" s="163"/>
    </row>
    <row r="9" spans="1:12" ht="16.5" customHeight="1" x14ac:dyDescent="0.2">
      <c r="A9" s="163" t="s">
        <v>35</v>
      </c>
      <c r="B9" s="143" t="s">
        <v>1388</v>
      </c>
      <c r="C9" s="195" t="s">
        <v>1389</v>
      </c>
      <c r="D9" s="143" t="s">
        <v>1390</v>
      </c>
      <c r="E9" s="163" t="s">
        <v>237</v>
      </c>
      <c r="F9" s="196">
        <v>3.75</v>
      </c>
      <c r="G9" s="163" t="s">
        <v>29</v>
      </c>
      <c r="H9" s="143" t="s">
        <v>27</v>
      </c>
      <c r="I9" s="143" t="s">
        <v>26</v>
      </c>
      <c r="J9" s="143" t="s">
        <v>25</v>
      </c>
      <c r="K9" s="197">
        <v>10010000</v>
      </c>
      <c r="L9" s="163"/>
    </row>
    <row r="10" spans="1:12" x14ac:dyDescent="0.2">
      <c r="A10" s="163" t="s">
        <v>36</v>
      </c>
      <c r="B10" s="143" t="s">
        <v>1391</v>
      </c>
      <c r="C10" s="195" t="s">
        <v>1392</v>
      </c>
      <c r="D10" s="143" t="s">
        <v>109</v>
      </c>
      <c r="E10" s="163" t="s">
        <v>1393</v>
      </c>
      <c r="F10" s="196">
        <v>3.72</v>
      </c>
      <c r="G10" s="163" t="s">
        <v>27</v>
      </c>
      <c r="H10" s="143" t="s">
        <v>27</v>
      </c>
      <c r="I10" s="143" t="s">
        <v>26</v>
      </c>
      <c r="J10" s="143" t="s">
        <v>28</v>
      </c>
      <c r="K10" s="197">
        <v>9100000</v>
      </c>
      <c r="L10" s="154"/>
    </row>
    <row r="11" spans="1:12" ht="16.5" customHeight="1" x14ac:dyDescent="0.2">
      <c r="A11" s="163" t="s">
        <v>37</v>
      </c>
      <c r="B11" s="143" t="s">
        <v>1394</v>
      </c>
      <c r="C11" s="195" t="s">
        <v>358</v>
      </c>
      <c r="D11" s="143" t="s">
        <v>1395</v>
      </c>
      <c r="E11" s="163" t="s">
        <v>1393</v>
      </c>
      <c r="F11" s="196">
        <v>3.66</v>
      </c>
      <c r="G11" s="163" t="s">
        <v>27</v>
      </c>
      <c r="H11" s="143" t="s">
        <v>27</v>
      </c>
      <c r="I11" s="143" t="s">
        <v>26</v>
      </c>
      <c r="J11" s="143" t="s">
        <v>28</v>
      </c>
      <c r="K11" s="197">
        <v>9100000</v>
      </c>
      <c r="L11" s="163"/>
    </row>
    <row r="12" spans="1:12" ht="16.5" customHeight="1" x14ac:dyDescent="0.2">
      <c r="A12" s="163" t="s">
        <v>38</v>
      </c>
      <c r="B12" s="143" t="s">
        <v>245</v>
      </c>
      <c r="C12" s="195" t="s">
        <v>246</v>
      </c>
      <c r="D12" s="143" t="s">
        <v>229</v>
      </c>
      <c r="E12" s="163" t="s">
        <v>241</v>
      </c>
      <c r="F12" s="196">
        <v>3.64</v>
      </c>
      <c r="G12" s="163" t="s">
        <v>27</v>
      </c>
      <c r="H12" s="143" t="s">
        <v>27</v>
      </c>
      <c r="I12" s="143" t="s">
        <v>26</v>
      </c>
      <c r="J12" s="143" t="s">
        <v>28</v>
      </c>
      <c r="K12" s="197">
        <v>9100000</v>
      </c>
      <c r="L12" s="163"/>
    </row>
    <row r="13" spans="1:12" ht="16.5" customHeight="1" x14ac:dyDescent="0.2">
      <c r="A13" s="163" t="s">
        <v>39</v>
      </c>
      <c r="B13" s="143" t="s">
        <v>518</v>
      </c>
      <c r="C13" s="195" t="s">
        <v>519</v>
      </c>
      <c r="D13" s="143" t="s">
        <v>520</v>
      </c>
      <c r="E13" s="163" t="s">
        <v>237</v>
      </c>
      <c r="F13" s="196">
        <v>3.62</v>
      </c>
      <c r="G13" s="163" t="s">
        <v>29</v>
      </c>
      <c r="H13" s="143" t="s">
        <v>27</v>
      </c>
      <c r="I13" s="143" t="s">
        <v>26</v>
      </c>
      <c r="J13" s="143" t="s">
        <v>28</v>
      </c>
      <c r="K13" s="197">
        <v>9100000</v>
      </c>
      <c r="L13" s="163"/>
    </row>
    <row r="14" spans="1:12" ht="16.5" customHeight="1" x14ac:dyDescent="0.2">
      <c r="A14" s="163" t="s">
        <v>40</v>
      </c>
      <c r="B14" s="143" t="s">
        <v>242</v>
      </c>
      <c r="C14" s="195" t="s">
        <v>243</v>
      </c>
      <c r="D14" s="143" t="s">
        <v>244</v>
      </c>
      <c r="E14" s="163" t="s">
        <v>241</v>
      </c>
      <c r="F14" s="196">
        <v>3.58</v>
      </c>
      <c r="G14" s="163" t="s">
        <v>29</v>
      </c>
      <c r="H14" s="143" t="s">
        <v>25</v>
      </c>
      <c r="I14" s="143" t="s">
        <v>26</v>
      </c>
      <c r="J14" s="143" t="s">
        <v>28</v>
      </c>
      <c r="K14" s="197">
        <v>9100000</v>
      </c>
      <c r="L14" s="163"/>
    </row>
    <row r="15" spans="1:12" ht="16.5" customHeight="1" x14ac:dyDescent="0.2">
      <c r="A15" s="163" t="s">
        <v>41</v>
      </c>
      <c r="B15" s="143" t="s">
        <v>1396</v>
      </c>
      <c r="C15" s="195" t="s">
        <v>1397</v>
      </c>
      <c r="D15" s="143" t="s">
        <v>1398</v>
      </c>
      <c r="E15" s="163" t="s">
        <v>1393</v>
      </c>
      <c r="F15" s="196">
        <v>3.55</v>
      </c>
      <c r="G15" s="163" t="s">
        <v>27</v>
      </c>
      <c r="H15" s="143" t="s">
        <v>25</v>
      </c>
      <c r="I15" s="143" t="s">
        <v>26</v>
      </c>
      <c r="J15" s="143" t="s">
        <v>28</v>
      </c>
      <c r="K15" s="197">
        <v>9100000</v>
      </c>
      <c r="L15" s="163"/>
    </row>
    <row r="16" spans="1:12" ht="16.5" customHeight="1" x14ac:dyDescent="0.2">
      <c r="A16" s="163" t="s">
        <v>42</v>
      </c>
      <c r="B16" s="143" t="s">
        <v>1399</v>
      </c>
      <c r="C16" s="195" t="s">
        <v>1400</v>
      </c>
      <c r="D16" s="143" t="s">
        <v>1401</v>
      </c>
      <c r="E16" s="163" t="s">
        <v>1402</v>
      </c>
      <c r="F16" s="196">
        <v>3.53</v>
      </c>
      <c r="G16" s="163" t="s">
        <v>27</v>
      </c>
      <c r="H16" s="143" t="s">
        <v>25</v>
      </c>
      <c r="I16" s="143" t="s">
        <v>26</v>
      </c>
      <c r="J16" s="143" t="s">
        <v>28</v>
      </c>
      <c r="K16" s="197">
        <v>9100000</v>
      </c>
      <c r="L16" s="163"/>
    </row>
    <row r="17" spans="1:12" ht="16.5" customHeight="1" x14ac:dyDescent="0.2">
      <c r="A17" s="163" t="s">
        <v>43</v>
      </c>
      <c r="B17" s="143" t="s">
        <v>1403</v>
      </c>
      <c r="C17" s="195" t="s">
        <v>1404</v>
      </c>
      <c r="D17" s="143" t="s">
        <v>680</v>
      </c>
      <c r="E17" s="163" t="s">
        <v>529</v>
      </c>
      <c r="F17" s="196">
        <v>4</v>
      </c>
      <c r="G17" s="163" t="s">
        <v>29</v>
      </c>
      <c r="H17" s="143" t="s">
        <v>27</v>
      </c>
      <c r="I17" s="143" t="s">
        <v>26</v>
      </c>
      <c r="J17" s="143" t="s">
        <v>28</v>
      </c>
      <c r="K17" s="197">
        <v>9300000</v>
      </c>
      <c r="L17" s="163"/>
    </row>
    <row r="18" spans="1:12" ht="16.5" customHeight="1" x14ac:dyDescent="0.2">
      <c r="A18" s="163" t="s">
        <v>44</v>
      </c>
      <c r="B18" s="143" t="s">
        <v>1405</v>
      </c>
      <c r="C18" s="195" t="s">
        <v>1406</v>
      </c>
      <c r="D18" s="143" t="s">
        <v>1407</v>
      </c>
      <c r="E18" s="163" t="s">
        <v>527</v>
      </c>
      <c r="F18" s="196">
        <v>3.96</v>
      </c>
      <c r="G18" s="163" t="s">
        <v>27</v>
      </c>
      <c r="H18" s="143" t="s">
        <v>27</v>
      </c>
      <c r="I18" s="143" t="s">
        <v>26</v>
      </c>
      <c r="J18" s="143" t="s">
        <v>25</v>
      </c>
      <c r="K18" s="197">
        <v>10230000</v>
      </c>
      <c r="L18" s="163"/>
    </row>
    <row r="19" spans="1:12" ht="16.5" customHeight="1" x14ac:dyDescent="0.2">
      <c r="A19" s="163" t="s">
        <v>45</v>
      </c>
      <c r="B19" s="143" t="s">
        <v>1408</v>
      </c>
      <c r="C19" s="195" t="s">
        <v>1409</v>
      </c>
      <c r="D19" s="143" t="s">
        <v>1410</v>
      </c>
      <c r="E19" s="163" t="s">
        <v>529</v>
      </c>
      <c r="F19" s="196">
        <v>3.89</v>
      </c>
      <c r="G19" s="163" t="s">
        <v>29</v>
      </c>
      <c r="H19" s="143" t="s">
        <v>27</v>
      </c>
      <c r="I19" s="143" t="s">
        <v>26</v>
      </c>
      <c r="J19" s="143" t="s">
        <v>28</v>
      </c>
      <c r="K19" s="197">
        <v>9300000</v>
      </c>
      <c r="L19" s="163"/>
    </row>
    <row r="20" spans="1:12" ht="16.5" customHeight="1" x14ac:dyDescent="0.2">
      <c r="A20" s="163" t="s">
        <v>46</v>
      </c>
      <c r="B20" s="143" t="s">
        <v>522</v>
      </c>
      <c r="C20" s="195" t="s">
        <v>523</v>
      </c>
      <c r="D20" s="143" t="s">
        <v>508</v>
      </c>
      <c r="E20" s="163" t="s">
        <v>524</v>
      </c>
      <c r="F20" s="196">
        <v>3.81</v>
      </c>
      <c r="G20" s="163" t="s">
        <v>29</v>
      </c>
      <c r="H20" s="143" t="s">
        <v>27</v>
      </c>
      <c r="I20" s="143" t="s">
        <v>26</v>
      </c>
      <c r="J20" s="143" t="s">
        <v>28</v>
      </c>
      <c r="K20" s="197">
        <v>9300000</v>
      </c>
      <c r="L20" s="163"/>
    </row>
    <row r="21" spans="1:12" ht="16.5" customHeight="1" x14ac:dyDescent="0.2">
      <c r="A21" s="163" t="s">
        <v>47</v>
      </c>
      <c r="B21" s="143" t="s">
        <v>525</v>
      </c>
      <c r="C21" s="195" t="s">
        <v>526</v>
      </c>
      <c r="D21" s="143" t="s">
        <v>1411</v>
      </c>
      <c r="E21" s="163" t="s">
        <v>527</v>
      </c>
      <c r="F21" s="196">
        <v>3.8</v>
      </c>
      <c r="G21" s="163" t="s">
        <v>29</v>
      </c>
      <c r="H21" s="143" t="s">
        <v>27</v>
      </c>
      <c r="I21" s="143" t="s">
        <v>26</v>
      </c>
      <c r="J21" s="143" t="s">
        <v>28</v>
      </c>
      <c r="K21" s="197">
        <v>9300000</v>
      </c>
      <c r="L21" s="164"/>
    </row>
    <row r="22" spans="1:12" ht="16.5" customHeight="1" x14ac:dyDescent="0.2">
      <c r="A22" s="163" t="s">
        <v>48</v>
      </c>
      <c r="B22" s="143" t="s">
        <v>1412</v>
      </c>
      <c r="C22" s="195" t="s">
        <v>1413</v>
      </c>
      <c r="D22" s="143" t="s">
        <v>1130</v>
      </c>
      <c r="E22" s="163" t="s">
        <v>529</v>
      </c>
      <c r="F22" s="196">
        <v>3.79</v>
      </c>
      <c r="G22" s="163" t="s">
        <v>27</v>
      </c>
      <c r="H22" s="143" t="s">
        <v>27</v>
      </c>
      <c r="I22" s="143" t="s">
        <v>26</v>
      </c>
      <c r="J22" s="143" t="s">
        <v>25</v>
      </c>
      <c r="K22" s="197">
        <v>10230000</v>
      </c>
      <c r="L22" s="18"/>
    </row>
    <row r="23" spans="1:12" ht="16.5" customHeight="1" x14ac:dyDescent="0.2">
      <c r="A23" s="163" t="s">
        <v>49</v>
      </c>
      <c r="B23" s="143" t="s">
        <v>1414</v>
      </c>
      <c r="C23" s="195" t="s">
        <v>1415</v>
      </c>
      <c r="D23" s="143" t="s">
        <v>1416</v>
      </c>
      <c r="E23" s="163" t="s">
        <v>1417</v>
      </c>
      <c r="F23" s="196">
        <v>3.82</v>
      </c>
      <c r="G23" s="163" t="s">
        <v>29</v>
      </c>
      <c r="H23" s="143" t="s">
        <v>27</v>
      </c>
      <c r="I23" s="143" t="s">
        <v>26</v>
      </c>
      <c r="J23" s="143" t="s">
        <v>25</v>
      </c>
      <c r="K23" s="197">
        <v>10230000</v>
      </c>
      <c r="L23" s="165"/>
    </row>
    <row r="24" spans="1:12" ht="16.5" customHeight="1" x14ac:dyDescent="0.2">
      <c r="A24" s="163" t="s">
        <v>51</v>
      </c>
      <c r="B24" s="143" t="s">
        <v>1418</v>
      </c>
      <c r="C24" s="195" t="s">
        <v>1419</v>
      </c>
      <c r="D24" s="143" t="s">
        <v>1420</v>
      </c>
      <c r="E24" s="163" t="s">
        <v>1421</v>
      </c>
      <c r="F24" s="196">
        <v>3.77</v>
      </c>
      <c r="G24" s="163" t="s">
        <v>29</v>
      </c>
      <c r="H24" s="143" t="s">
        <v>27</v>
      </c>
      <c r="I24" s="143" t="s">
        <v>26</v>
      </c>
      <c r="J24" s="143" t="s">
        <v>28</v>
      </c>
      <c r="K24" s="197">
        <v>9300000</v>
      </c>
      <c r="L24" s="163"/>
    </row>
    <row r="25" spans="1:12" ht="16.5" customHeight="1" x14ac:dyDescent="0.2">
      <c r="A25" s="163" t="s">
        <v>52</v>
      </c>
      <c r="B25" s="143" t="s">
        <v>1422</v>
      </c>
      <c r="C25" s="195" t="s">
        <v>1423</v>
      </c>
      <c r="D25" s="143" t="s">
        <v>1424</v>
      </c>
      <c r="E25" s="163" t="s">
        <v>1425</v>
      </c>
      <c r="F25" s="196">
        <v>3.77</v>
      </c>
      <c r="G25" s="163" t="s">
        <v>29</v>
      </c>
      <c r="H25" s="143" t="s">
        <v>27</v>
      </c>
      <c r="I25" s="143" t="s">
        <v>26</v>
      </c>
      <c r="J25" s="143" t="s">
        <v>28</v>
      </c>
      <c r="K25" s="197">
        <v>9300000</v>
      </c>
      <c r="L25" s="163"/>
    </row>
    <row r="26" spans="1:12" ht="16.5" customHeight="1" x14ac:dyDescent="0.2">
      <c r="A26" s="163" t="s">
        <v>53</v>
      </c>
      <c r="B26" s="143" t="s">
        <v>1426</v>
      </c>
      <c r="C26" s="195" t="s">
        <v>1427</v>
      </c>
      <c r="D26" s="143" t="s">
        <v>1428</v>
      </c>
      <c r="E26" s="163" t="s">
        <v>1429</v>
      </c>
      <c r="F26" s="196">
        <v>3.73</v>
      </c>
      <c r="G26" s="163" t="s">
        <v>27</v>
      </c>
      <c r="H26" s="143" t="s">
        <v>27</v>
      </c>
      <c r="I26" s="143" t="s">
        <v>26</v>
      </c>
      <c r="J26" s="143" t="s">
        <v>27</v>
      </c>
      <c r="K26" s="197">
        <v>11160000</v>
      </c>
      <c r="L26" s="163"/>
    </row>
    <row r="27" spans="1:12" ht="16.5" customHeight="1" x14ac:dyDescent="0.2">
      <c r="A27" s="163" t="s">
        <v>54</v>
      </c>
      <c r="B27" s="143" t="s">
        <v>1430</v>
      </c>
      <c r="C27" s="195" t="s">
        <v>1431</v>
      </c>
      <c r="D27" s="143" t="s">
        <v>1109</v>
      </c>
      <c r="E27" s="163" t="s">
        <v>1417</v>
      </c>
      <c r="F27" s="196">
        <v>3.72</v>
      </c>
      <c r="G27" s="163" t="s">
        <v>29</v>
      </c>
      <c r="H27" s="143" t="s">
        <v>27</v>
      </c>
      <c r="I27" s="143" t="s">
        <v>26</v>
      </c>
      <c r="J27" s="143" t="s">
        <v>28</v>
      </c>
      <c r="K27" s="197">
        <v>9300000</v>
      </c>
      <c r="L27" s="163"/>
    </row>
    <row r="28" spans="1:12" ht="16.5" customHeight="1" x14ac:dyDescent="0.2">
      <c r="A28" s="163" t="s">
        <v>55</v>
      </c>
      <c r="B28" s="143" t="s">
        <v>1432</v>
      </c>
      <c r="C28" s="195" t="s">
        <v>1433</v>
      </c>
      <c r="D28" s="198" t="s">
        <v>1434</v>
      </c>
      <c r="E28" s="163" t="s">
        <v>1417</v>
      </c>
      <c r="F28" s="196">
        <v>3.71</v>
      </c>
      <c r="G28" s="163" t="s">
        <v>29</v>
      </c>
      <c r="H28" s="143" t="s">
        <v>27</v>
      </c>
      <c r="I28" s="143" t="s">
        <v>26</v>
      </c>
      <c r="J28" s="143" t="s">
        <v>28</v>
      </c>
      <c r="K28" s="197">
        <v>9300000</v>
      </c>
      <c r="L28" s="163"/>
    </row>
    <row r="29" spans="1:12" ht="16.5" customHeight="1" x14ac:dyDescent="0.2">
      <c r="A29" s="163" t="s">
        <v>56</v>
      </c>
      <c r="B29" s="143" t="s">
        <v>1435</v>
      </c>
      <c r="C29" s="195" t="s">
        <v>1436</v>
      </c>
      <c r="D29" s="143" t="s">
        <v>1437</v>
      </c>
      <c r="E29" s="163" t="s">
        <v>1429</v>
      </c>
      <c r="F29" s="196">
        <v>3.7</v>
      </c>
      <c r="G29" s="163" t="s">
        <v>28</v>
      </c>
      <c r="H29" s="143" t="s">
        <v>27</v>
      </c>
      <c r="I29" s="143" t="s">
        <v>26</v>
      </c>
      <c r="J29" s="143" t="s">
        <v>28</v>
      </c>
      <c r="K29" s="197">
        <v>9300000</v>
      </c>
      <c r="L29" s="163"/>
    </row>
    <row r="30" spans="1:12" ht="16.5" customHeight="1" x14ac:dyDescent="0.2">
      <c r="A30" s="163" t="s">
        <v>57</v>
      </c>
      <c r="B30" s="143" t="s">
        <v>1438</v>
      </c>
      <c r="C30" s="195" t="s">
        <v>1439</v>
      </c>
      <c r="D30" s="143" t="s">
        <v>1440</v>
      </c>
      <c r="E30" s="163" t="s">
        <v>1429</v>
      </c>
      <c r="F30" s="196">
        <v>3.67</v>
      </c>
      <c r="G30" s="163" t="s">
        <v>27</v>
      </c>
      <c r="H30" s="143" t="s">
        <v>27</v>
      </c>
      <c r="I30" s="143" t="s">
        <v>26</v>
      </c>
      <c r="J30" s="143" t="s">
        <v>28</v>
      </c>
      <c r="K30" s="197">
        <v>9300000</v>
      </c>
      <c r="L30" s="163"/>
    </row>
    <row r="31" spans="1:12" s="11" customFormat="1" ht="18.75" customHeight="1" x14ac:dyDescent="0.2">
      <c r="A31" s="239" t="s">
        <v>12</v>
      </c>
      <c r="B31" s="239"/>
      <c r="C31" s="239"/>
      <c r="D31" s="239"/>
      <c r="E31" s="239"/>
      <c r="F31" s="239"/>
      <c r="G31" s="239"/>
      <c r="H31" s="239"/>
      <c r="I31" s="239"/>
      <c r="J31" s="153"/>
      <c r="K31" s="35">
        <f>SUM(K8:K30)</f>
        <v>219480000</v>
      </c>
      <c r="L31" s="19"/>
    </row>
    <row r="32" spans="1:12" s="11" customFormat="1" ht="10.5" customHeight="1" x14ac:dyDescent="0.2">
      <c r="A32" s="44"/>
      <c r="B32" s="45"/>
      <c r="C32" s="46"/>
      <c r="D32" s="47"/>
      <c r="E32" s="45"/>
      <c r="F32" s="48"/>
      <c r="G32" s="45"/>
      <c r="H32" s="45"/>
      <c r="I32" s="49"/>
      <c r="J32" s="49"/>
      <c r="K32" s="36"/>
      <c r="L32" s="14"/>
    </row>
    <row r="33" spans="1:12" s="42" customFormat="1" ht="14.1" customHeight="1" x14ac:dyDescent="0.2">
      <c r="A33" s="152"/>
      <c r="B33" s="237" t="s">
        <v>1441</v>
      </c>
      <c r="C33" s="237"/>
      <c r="D33" s="237"/>
      <c r="E33" s="237"/>
      <c r="F33" s="237"/>
      <c r="G33" s="237"/>
      <c r="H33" s="237"/>
      <c r="I33" s="237"/>
      <c r="J33" s="237"/>
      <c r="K33" s="237"/>
    </row>
    <row r="34" spans="1:12" s="42" customFormat="1" ht="14.1" customHeight="1" x14ac:dyDescent="0.2">
      <c r="A34" s="152"/>
      <c r="B34" s="152"/>
      <c r="C34" s="41"/>
      <c r="D34" s="152"/>
      <c r="E34" s="152"/>
      <c r="F34" s="53"/>
      <c r="G34" s="152"/>
      <c r="H34" s="152"/>
      <c r="I34" s="152"/>
      <c r="J34" s="152"/>
      <c r="K34" s="162"/>
      <c r="L34" s="152"/>
    </row>
    <row r="35" spans="1:12" s="42" customFormat="1" ht="14.1" customHeight="1" x14ac:dyDescent="0.2">
      <c r="A35" s="152"/>
      <c r="B35" s="152"/>
      <c r="C35" s="41"/>
      <c r="D35" s="152"/>
      <c r="E35" s="152"/>
      <c r="F35" s="99"/>
      <c r="G35" s="152"/>
      <c r="H35" s="230" t="s">
        <v>721</v>
      </c>
      <c r="I35" s="230"/>
      <c r="J35" s="230"/>
      <c r="K35" s="230"/>
    </row>
    <row r="36" spans="1:12" x14ac:dyDescent="0.2">
      <c r="A36" s="222" t="s">
        <v>24</v>
      </c>
      <c r="B36" s="222"/>
      <c r="C36" s="222"/>
      <c r="D36" s="222" t="s">
        <v>13</v>
      </c>
      <c r="E36" s="222"/>
      <c r="F36" s="222"/>
      <c r="G36" s="222"/>
      <c r="H36" s="222" t="s">
        <v>838</v>
      </c>
      <c r="I36" s="222"/>
      <c r="J36" s="222"/>
      <c r="K36" s="222"/>
      <c r="L36" s="41"/>
    </row>
  </sheetData>
  <sheetProtection algorithmName="SHA-512" hashValue="7KvS+XPicVRgBCbwP04ylYMaRrtghmkvnlfDThGbKlD0pZMNGWb3A91V7d3ROFmm+VSQTAAitXPyyefLSG9uGA==" saltValue="ME/Ma4gigoTFyXMLiISiVw==" spinCount="100000" sheet="1" objects="1" scenarios="1"/>
  <customSheetViews>
    <customSheetView guid="{48EB53F0-664A-4A33-97D1-31532C3A7561}" topLeftCell="A34">
      <selection activeCell="C48" sqref="C48"/>
      <pageMargins left="0.7" right="0.7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10">
    <mergeCell ref="H35:K35"/>
    <mergeCell ref="A36:C36"/>
    <mergeCell ref="D36:G36"/>
    <mergeCell ref="H36:K36"/>
    <mergeCell ref="A1:C1"/>
    <mergeCell ref="A2:C2"/>
    <mergeCell ref="A4:K4"/>
    <mergeCell ref="A5:K5"/>
    <mergeCell ref="A31:I31"/>
    <mergeCell ref="B33:K33"/>
  </mergeCells>
  <printOptions horizontalCentered="1"/>
  <pageMargins left="0.7" right="0.7" top="0.75" bottom="0.75" header="0.3" footer="0.3"/>
  <pageSetup paperSize="9" orientation="landscape" r:id="rId2"/>
  <headerFooter alignWithMargins="0">
    <oddFooter>Trang &amp;P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39997558519241921"/>
  </sheetPr>
  <dimension ref="A1:M38"/>
  <sheetViews>
    <sheetView topLeftCell="A13" workbookViewId="0">
      <selection activeCell="L19" sqref="L19"/>
    </sheetView>
  </sheetViews>
  <sheetFormatPr defaultRowHeight="15.75" x14ac:dyDescent="0.2"/>
  <cols>
    <col min="1" max="1" width="4.42578125" style="2" customWidth="1"/>
    <col min="2" max="2" width="13.140625" style="84" customWidth="1"/>
    <col min="3" max="3" width="25.28515625" style="1" customWidth="1"/>
    <col min="4" max="4" width="11.28515625" style="84" customWidth="1"/>
    <col min="5" max="5" width="10.5703125" style="2" customWidth="1"/>
    <col min="6" max="6" width="9.5703125" style="33" customWidth="1"/>
    <col min="7" max="7" width="10.42578125" style="2" customWidth="1"/>
    <col min="8" max="8" width="10.28515625" style="84" customWidth="1"/>
    <col min="9" max="9" width="5.140625" style="84" customWidth="1"/>
    <col min="10" max="10" width="9.5703125" style="2" customWidth="1"/>
    <col min="11" max="11" width="15.28515625" style="34" customWidth="1"/>
    <col min="12" max="12" width="30.42578125" style="95" customWidth="1"/>
    <col min="13" max="13" width="36.85546875" style="1" customWidth="1"/>
    <col min="14" max="16384" width="9.140625" style="1"/>
  </cols>
  <sheetData>
    <row r="1" spans="1:13" x14ac:dyDescent="0.2">
      <c r="A1" s="224" t="s">
        <v>8</v>
      </c>
      <c r="B1" s="224"/>
      <c r="C1" s="224"/>
    </row>
    <row r="2" spans="1:13" x14ac:dyDescent="0.2">
      <c r="A2" s="225" t="s">
        <v>7</v>
      </c>
      <c r="B2" s="225"/>
      <c r="C2" s="225"/>
    </row>
    <row r="3" spans="1:13" ht="9" customHeight="1" x14ac:dyDescent="0.2">
      <c r="A3" s="3"/>
    </row>
    <row r="4" spans="1:13" x14ac:dyDescent="0.2">
      <c r="A4" s="226" t="s">
        <v>719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4"/>
    </row>
    <row r="5" spans="1:13" x14ac:dyDescent="0.2">
      <c r="A5" s="227" t="s">
        <v>825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4"/>
    </row>
    <row r="6" spans="1:13" x14ac:dyDescent="0.2">
      <c r="H6" s="10"/>
    </row>
    <row r="7" spans="1:13" ht="27.75" customHeight="1" x14ac:dyDescent="0.2">
      <c r="A7" s="8" t="s">
        <v>6</v>
      </c>
      <c r="B7" s="85" t="s">
        <v>0</v>
      </c>
      <c r="C7" s="8" t="s">
        <v>4</v>
      </c>
      <c r="D7" s="85" t="s">
        <v>3</v>
      </c>
      <c r="E7" s="8" t="s">
        <v>5</v>
      </c>
      <c r="F7" s="29" t="s">
        <v>9</v>
      </c>
      <c r="G7" s="8" t="s">
        <v>10</v>
      </c>
      <c r="H7" s="87" t="s">
        <v>2</v>
      </c>
      <c r="I7" s="87" t="s">
        <v>1</v>
      </c>
      <c r="J7" s="16" t="s">
        <v>31</v>
      </c>
      <c r="K7" s="17" t="s">
        <v>11</v>
      </c>
      <c r="L7" s="100" t="s">
        <v>129</v>
      </c>
    </row>
    <row r="8" spans="1:13" ht="23.25" customHeight="1" x14ac:dyDescent="0.2">
      <c r="A8" s="78">
        <v>1</v>
      </c>
      <c r="B8" s="78" t="s">
        <v>1442</v>
      </c>
      <c r="C8" s="144" t="s">
        <v>1443</v>
      </c>
      <c r="D8" s="78" t="s">
        <v>1444</v>
      </c>
      <c r="E8" s="78" t="s">
        <v>248</v>
      </c>
      <c r="F8" s="145">
        <v>3.87</v>
      </c>
      <c r="G8" s="78" t="s">
        <v>28</v>
      </c>
      <c r="H8" s="78" t="s">
        <v>27</v>
      </c>
      <c r="I8" s="78" t="s">
        <v>26</v>
      </c>
      <c r="J8" s="78" t="s">
        <v>25</v>
      </c>
      <c r="K8" s="146">
        <v>17600000</v>
      </c>
      <c r="L8" s="78"/>
      <c r="M8" s="27"/>
    </row>
    <row r="9" spans="1:13" s="117" customFormat="1" ht="63" x14ac:dyDescent="0.2">
      <c r="A9" s="199">
        <v>2</v>
      </c>
      <c r="B9" s="199" t="s">
        <v>1445</v>
      </c>
      <c r="C9" s="200" t="s">
        <v>1446</v>
      </c>
      <c r="D9" s="199" t="s">
        <v>253</v>
      </c>
      <c r="E9" s="199" t="s">
        <v>249</v>
      </c>
      <c r="F9" s="201">
        <v>3.73</v>
      </c>
      <c r="G9" s="199" t="s">
        <v>29</v>
      </c>
      <c r="H9" s="199" t="s">
        <v>27</v>
      </c>
      <c r="I9" s="199" t="s">
        <v>26</v>
      </c>
      <c r="J9" s="199" t="s">
        <v>25</v>
      </c>
      <c r="K9" s="202">
        <v>17600000</v>
      </c>
      <c r="L9" s="138" t="s">
        <v>2174</v>
      </c>
      <c r="M9" s="27"/>
    </row>
    <row r="10" spans="1:13" s="41" customFormat="1" ht="18.75" customHeight="1" x14ac:dyDescent="0.2">
      <c r="A10" s="78">
        <v>3</v>
      </c>
      <c r="B10" s="78" t="s">
        <v>1447</v>
      </c>
      <c r="C10" s="144" t="s">
        <v>1448</v>
      </c>
      <c r="D10" s="78" t="s">
        <v>1449</v>
      </c>
      <c r="E10" s="78" t="s">
        <v>250</v>
      </c>
      <c r="F10" s="145">
        <v>3.57</v>
      </c>
      <c r="G10" s="78" t="s">
        <v>27</v>
      </c>
      <c r="H10" s="78" t="s">
        <v>25</v>
      </c>
      <c r="I10" s="78" t="s">
        <v>26</v>
      </c>
      <c r="J10" s="78" t="s">
        <v>28</v>
      </c>
      <c r="K10" s="146">
        <v>16000000</v>
      </c>
      <c r="L10" s="78"/>
      <c r="M10" s="27"/>
    </row>
    <row r="11" spans="1:13" s="41" customFormat="1" ht="18.75" customHeight="1" x14ac:dyDescent="0.2">
      <c r="A11" s="118">
        <v>4</v>
      </c>
      <c r="B11" s="78" t="s">
        <v>1450</v>
      </c>
      <c r="C11" s="144" t="s">
        <v>252</v>
      </c>
      <c r="D11" s="78" t="s">
        <v>1451</v>
      </c>
      <c r="E11" s="78" t="s">
        <v>249</v>
      </c>
      <c r="F11" s="145">
        <v>3.52</v>
      </c>
      <c r="G11" s="78" t="s">
        <v>29</v>
      </c>
      <c r="H11" s="78" t="s">
        <v>25</v>
      </c>
      <c r="I11" s="78" t="s">
        <v>26</v>
      </c>
      <c r="J11" s="78" t="s">
        <v>28</v>
      </c>
      <c r="K11" s="146">
        <v>16000000</v>
      </c>
      <c r="L11" s="78"/>
      <c r="M11" s="27"/>
    </row>
    <row r="12" spans="1:13" s="41" customFormat="1" ht="18.75" customHeight="1" x14ac:dyDescent="0.2">
      <c r="A12" s="78">
        <v>5</v>
      </c>
      <c r="B12" s="78" t="s">
        <v>1452</v>
      </c>
      <c r="C12" s="144" t="s">
        <v>1453</v>
      </c>
      <c r="D12" s="78" t="s">
        <v>105</v>
      </c>
      <c r="E12" s="78" t="s">
        <v>248</v>
      </c>
      <c r="F12" s="145">
        <v>3.51</v>
      </c>
      <c r="G12" s="78" t="s">
        <v>29</v>
      </c>
      <c r="H12" s="78" t="s">
        <v>25</v>
      </c>
      <c r="I12" s="78" t="s">
        <v>26</v>
      </c>
      <c r="J12" s="78" t="s">
        <v>28</v>
      </c>
      <c r="K12" s="146">
        <v>16000000</v>
      </c>
      <c r="L12" s="78"/>
      <c r="M12" s="57"/>
    </row>
    <row r="13" spans="1:13" s="41" customFormat="1" ht="18.75" customHeight="1" x14ac:dyDescent="0.2">
      <c r="A13" s="118">
        <v>6</v>
      </c>
      <c r="B13" s="78" t="s">
        <v>1454</v>
      </c>
      <c r="C13" s="144" t="s">
        <v>1455</v>
      </c>
      <c r="D13" s="78" t="s">
        <v>1456</v>
      </c>
      <c r="E13" s="78" t="s">
        <v>249</v>
      </c>
      <c r="F13" s="145">
        <v>3.51</v>
      </c>
      <c r="G13" s="78" t="s">
        <v>29</v>
      </c>
      <c r="H13" s="78" t="s">
        <v>25</v>
      </c>
      <c r="I13" s="78" t="s">
        <v>26</v>
      </c>
      <c r="J13" s="78" t="s">
        <v>28</v>
      </c>
      <c r="K13" s="146">
        <v>16000000</v>
      </c>
      <c r="L13" s="78"/>
      <c r="M13" s="57"/>
    </row>
    <row r="14" spans="1:13" s="41" customFormat="1" ht="18.75" customHeight="1" x14ac:dyDescent="0.2">
      <c r="A14" s="78">
        <v>7</v>
      </c>
      <c r="B14" s="78" t="s">
        <v>531</v>
      </c>
      <c r="C14" s="144" t="s">
        <v>532</v>
      </c>
      <c r="D14" s="78" t="s">
        <v>516</v>
      </c>
      <c r="E14" s="78" t="s">
        <v>533</v>
      </c>
      <c r="F14" s="145">
        <v>3.84</v>
      </c>
      <c r="G14" s="78" t="s">
        <v>27</v>
      </c>
      <c r="H14" s="78" t="s">
        <v>27</v>
      </c>
      <c r="I14" s="78" t="s">
        <v>26</v>
      </c>
      <c r="J14" s="78" t="s">
        <v>27</v>
      </c>
      <c r="K14" s="146">
        <v>19200000</v>
      </c>
      <c r="L14" s="78"/>
      <c r="M14" s="57"/>
    </row>
    <row r="15" spans="1:13" s="41" customFormat="1" ht="18.75" customHeight="1" x14ac:dyDescent="0.2">
      <c r="A15" s="118">
        <v>8</v>
      </c>
      <c r="B15" s="78" t="s">
        <v>1457</v>
      </c>
      <c r="C15" s="144" t="s">
        <v>135</v>
      </c>
      <c r="D15" s="78" t="s">
        <v>1458</v>
      </c>
      <c r="E15" s="78" t="s">
        <v>533</v>
      </c>
      <c r="F15" s="145">
        <v>3.78</v>
      </c>
      <c r="G15" s="78" t="s">
        <v>29</v>
      </c>
      <c r="H15" s="78" t="s">
        <v>27</v>
      </c>
      <c r="I15" s="78" t="s">
        <v>26</v>
      </c>
      <c r="J15" s="78" t="s">
        <v>25</v>
      </c>
      <c r="K15" s="146">
        <v>17600000</v>
      </c>
      <c r="L15" s="78"/>
      <c r="M15" s="57"/>
    </row>
    <row r="16" spans="1:13" s="41" customFormat="1" ht="18.75" customHeight="1" x14ac:dyDescent="0.2">
      <c r="A16" s="78">
        <v>9</v>
      </c>
      <c r="B16" s="78" t="s">
        <v>1459</v>
      </c>
      <c r="C16" s="144" t="s">
        <v>1460</v>
      </c>
      <c r="D16" s="78" t="s">
        <v>355</v>
      </c>
      <c r="E16" s="78" t="s">
        <v>541</v>
      </c>
      <c r="F16" s="145">
        <v>3.76</v>
      </c>
      <c r="G16" s="78" t="s">
        <v>27</v>
      </c>
      <c r="H16" s="78" t="s">
        <v>27</v>
      </c>
      <c r="I16" s="78" t="s">
        <v>26</v>
      </c>
      <c r="J16" s="78" t="s">
        <v>28</v>
      </c>
      <c r="K16" s="146">
        <v>16000000</v>
      </c>
      <c r="L16" s="78"/>
      <c r="M16" s="57"/>
    </row>
    <row r="17" spans="1:13" s="41" customFormat="1" ht="18.75" customHeight="1" x14ac:dyDescent="0.2">
      <c r="A17" s="118">
        <v>10</v>
      </c>
      <c r="B17" s="78" t="s">
        <v>1461</v>
      </c>
      <c r="C17" s="144" t="s">
        <v>1462</v>
      </c>
      <c r="D17" s="78" t="s">
        <v>1463</v>
      </c>
      <c r="E17" s="78" t="s">
        <v>538</v>
      </c>
      <c r="F17" s="145">
        <v>3.74</v>
      </c>
      <c r="G17" s="78" t="s">
        <v>29</v>
      </c>
      <c r="H17" s="78" t="s">
        <v>27</v>
      </c>
      <c r="I17" s="78" t="s">
        <v>26</v>
      </c>
      <c r="J17" s="78" t="s">
        <v>28</v>
      </c>
      <c r="K17" s="146">
        <v>16000000</v>
      </c>
      <c r="L17" s="78"/>
      <c r="M17" s="57"/>
    </row>
    <row r="18" spans="1:13" s="41" customFormat="1" ht="18.75" customHeight="1" x14ac:dyDescent="0.2">
      <c r="A18" s="78">
        <v>11</v>
      </c>
      <c r="B18" s="78" t="s">
        <v>1464</v>
      </c>
      <c r="C18" s="144" t="s">
        <v>1465</v>
      </c>
      <c r="D18" s="78" t="s">
        <v>418</v>
      </c>
      <c r="E18" s="78" t="s">
        <v>537</v>
      </c>
      <c r="F18" s="145">
        <v>3.69</v>
      </c>
      <c r="G18" s="78" t="s">
        <v>27</v>
      </c>
      <c r="H18" s="78" t="s">
        <v>27</v>
      </c>
      <c r="I18" s="78" t="s">
        <v>26</v>
      </c>
      <c r="J18" s="78" t="s">
        <v>28</v>
      </c>
      <c r="K18" s="146">
        <v>16000000</v>
      </c>
      <c r="L18" s="78"/>
      <c r="M18" s="57"/>
    </row>
    <row r="19" spans="1:13" s="41" customFormat="1" ht="18.75" customHeight="1" x14ac:dyDescent="0.2">
      <c r="A19" s="118">
        <v>12</v>
      </c>
      <c r="B19" s="78" t="s">
        <v>1466</v>
      </c>
      <c r="C19" s="144" t="s">
        <v>1467</v>
      </c>
      <c r="D19" s="78" t="s">
        <v>539</v>
      </c>
      <c r="E19" s="78" t="s">
        <v>538</v>
      </c>
      <c r="F19" s="145">
        <v>3.64</v>
      </c>
      <c r="G19" s="78" t="s">
        <v>27</v>
      </c>
      <c r="H19" s="78" t="s">
        <v>27</v>
      </c>
      <c r="I19" s="78" t="s">
        <v>26</v>
      </c>
      <c r="J19" s="78" t="s">
        <v>28</v>
      </c>
      <c r="K19" s="146">
        <v>16000000</v>
      </c>
      <c r="L19" s="78"/>
      <c r="M19" s="57"/>
    </row>
    <row r="20" spans="1:13" s="41" customFormat="1" ht="18.75" customHeight="1" x14ac:dyDescent="0.2">
      <c r="A20" s="78">
        <v>13</v>
      </c>
      <c r="B20" s="78" t="s">
        <v>534</v>
      </c>
      <c r="C20" s="144" t="s">
        <v>535</v>
      </c>
      <c r="D20" s="78" t="s">
        <v>536</v>
      </c>
      <c r="E20" s="78" t="s">
        <v>537</v>
      </c>
      <c r="F20" s="145">
        <v>3.64</v>
      </c>
      <c r="G20" s="78" t="s">
        <v>29</v>
      </c>
      <c r="H20" s="78" t="s">
        <v>27</v>
      </c>
      <c r="I20" s="78" t="s">
        <v>26</v>
      </c>
      <c r="J20" s="78" t="s">
        <v>28</v>
      </c>
      <c r="K20" s="146">
        <v>16000000</v>
      </c>
      <c r="L20" s="78"/>
      <c r="M20" s="57"/>
    </row>
    <row r="21" spans="1:13" s="41" customFormat="1" ht="18.75" customHeight="1" x14ac:dyDescent="0.2">
      <c r="A21" s="118">
        <v>14</v>
      </c>
      <c r="B21" s="78" t="s">
        <v>1468</v>
      </c>
      <c r="C21" s="144" t="s">
        <v>351</v>
      </c>
      <c r="D21" s="78" t="s">
        <v>1469</v>
      </c>
      <c r="E21" s="78" t="s">
        <v>1470</v>
      </c>
      <c r="F21" s="145">
        <v>3.93</v>
      </c>
      <c r="G21" s="78" t="s">
        <v>29</v>
      </c>
      <c r="H21" s="78" t="s">
        <v>27</v>
      </c>
      <c r="I21" s="78" t="s">
        <v>26</v>
      </c>
      <c r="J21" s="78" t="s">
        <v>25</v>
      </c>
      <c r="K21" s="146">
        <v>17600000</v>
      </c>
      <c r="L21" s="78"/>
      <c r="M21" s="57"/>
    </row>
    <row r="22" spans="1:13" s="41" customFormat="1" ht="18.75" customHeight="1" x14ac:dyDescent="0.2">
      <c r="A22" s="78">
        <v>15</v>
      </c>
      <c r="B22" s="78" t="s">
        <v>1471</v>
      </c>
      <c r="C22" s="144" t="s">
        <v>1472</v>
      </c>
      <c r="D22" s="78" t="s">
        <v>1473</v>
      </c>
      <c r="E22" s="78" t="s">
        <v>1474</v>
      </c>
      <c r="F22" s="145">
        <v>3.83</v>
      </c>
      <c r="G22" s="78" t="s">
        <v>27</v>
      </c>
      <c r="H22" s="78" t="s">
        <v>27</v>
      </c>
      <c r="I22" s="78" t="s">
        <v>26</v>
      </c>
      <c r="J22" s="78" t="s">
        <v>27</v>
      </c>
      <c r="K22" s="146">
        <v>19200000</v>
      </c>
      <c r="L22" s="78"/>
      <c r="M22" s="57"/>
    </row>
    <row r="23" spans="1:13" s="41" customFormat="1" ht="18.75" customHeight="1" x14ac:dyDescent="0.2">
      <c r="A23" s="118">
        <v>16</v>
      </c>
      <c r="B23" s="78" t="s">
        <v>1475</v>
      </c>
      <c r="C23" s="144" t="s">
        <v>1476</v>
      </c>
      <c r="D23" s="78" t="s">
        <v>1428</v>
      </c>
      <c r="E23" s="78" t="s">
        <v>1477</v>
      </c>
      <c r="F23" s="145">
        <v>3.75</v>
      </c>
      <c r="G23" s="78" t="s">
        <v>27</v>
      </c>
      <c r="H23" s="78" t="s">
        <v>27</v>
      </c>
      <c r="I23" s="78" t="s">
        <v>26</v>
      </c>
      <c r="J23" s="78" t="s">
        <v>25</v>
      </c>
      <c r="K23" s="146">
        <v>17600000</v>
      </c>
      <c r="L23" s="78"/>
      <c r="M23" s="57"/>
    </row>
    <row r="24" spans="1:13" s="41" customFormat="1" ht="18.75" customHeight="1" x14ac:dyDescent="0.2">
      <c r="A24" s="118">
        <v>17</v>
      </c>
      <c r="B24" s="78" t="s">
        <v>1478</v>
      </c>
      <c r="C24" s="144" t="s">
        <v>1479</v>
      </c>
      <c r="D24" s="78" t="s">
        <v>1480</v>
      </c>
      <c r="E24" s="78" t="s">
        <v>1477</v>
      </c>
      <c r="F24" s="145">
        <v>3.73</v>
      </c>
      <c r="G24" s="78" t="s">
        <v>28</v>
      </c>
      <c r="H24" s="78" t="s">
        <v>27</v>
      </c>
      <c r="I24" s="78" t="s">
        <v>26</v>
      </c>
      <c r="J24" s="78" t="s">
        <v>28</v>
      </c>
      <c r="K24" s="146">
        <v>16000000</v>
      </c>
      <c r="L24" s="78"/>
      <c r="M24" s="57"/>
    </row>
    <row r="25" spans="1:13" s="41" customFormat="1" ht="18.75" customHeight="1" x14ac:dyDescent="0.2">
      <c r="A25" s="118">
        <v>18</v>
      </c>
      <c r="B25" s="78" t="s">
        <v>1481</v>
      </c>
      <c r="C25" s="144" t="s">
        <v>1482</v>
      </c>
      <c r="D25" s="78" t="s">
        <v>1483</v>
      </c>
      <c r="E25" s="78" t="s">
        <v>1477</v>
      </c>
      <c r="F25" s="145">
        <v>3.71</v>
      </c>
      <c r="G25" s="78" t="s">
        <v>27</v>
      </c>
      <c r="H25" s="78" t="s">
        <v>27</v>
      </c>
      <c r="I25" s="78" t="s">
        <v>26</v>
      </c>
      <c r="J25" s="78" t="s">
        <v>28</v>
      </c>
      <c r="K25" s="146">
        <v>16000000</v>
      </c>
      <c r="L25" s="78"/>
      <c r="M25" s="57"/>
    </row>
    <row r="26" spans="1:13" s="41" customFormat="1" ht="18.75" customHeight="1" x14ac:dyDescent="0.2">
      <c r="A26" s="118">
        <v>19</v>
      </c>
      <c r="B26" s="78" t="s">
        <v>1484</v>
      </c>
      <c r="C26" s="144" t="s">
        <v>1485</v>
      </c>
      <c r="D26" s="78" t="s">
        <v>1486</v>
      </c>
      <c r="E26" s="78" t="s">
        <v>1487</v>
      </c>
      <c r="F26" s="145">
        <v>3.68</v>
      </c>
      <c r="G26" s="78" t="s">
        <v>29</v>
      </c>
      <c r="H26" s="78" t="s">
        <v>27</v>
      </c>
      <c r="I26" s="78" t="s">
        <v>26</v>
      </c>
      <c r="J26" s="78" t="s">
        <v>28</v>
      </c>
      <c r="K26" s="146">
        <v>16000000</v>
      </c>
      <c r="L26" s="78"/>
      <c r="M26" s="57"/>
    </row>
    <row r="27" spans="1:13" s="41" customFormat="1" ht="18.75" customHeight="1" x14ac:dyDescent="0.2">
      <c r="A27" s="118">
        <v>20</v>
      </c>
      <c r="B27" s="78" t="s">
        <v>1488</v>
      </c>
      <c r="C27" s="144" t="s">
        <v>1489</v>
      </c>
      <c r="D27" s="78" t="s">
        <v>1490</v>
      </c>
      <c r="E27" s="78" t="s">
        <v>1474</v>
      </c>
      <c r="F27" s="145">
        <v>3.66</v>
      </c>
      <c r="G27" s="78" t="s">
        <v>27</v>
      </c>
      <c r="H27" s="78" t="s">
        <v>27</v>
      </c>
      <c r="I27" s="78" t="s">
        <v>26</v>
      </c>
      <c r="J27" s="78" t="s">
        <v>28</v>
      </c>
      <c r="K27" s="146">
        <v>16000000</v>
      </c>
      <c r="L27" s="78"/>
      <c r="M27" s="57"/>
    </row>
    <row r="28" spans="1:13" s="41" customFormat="1" ht="18.75" customHeight="1" x14ac:dyDescent="0.2">
      <c r="A28" s="118">
        <v>21</v>
      </c>
      <c r="B28" s="78" t="s">
        <v>1491</v>
      </c>
      <c r="C28" s="144" t="s">
        <v>1492</v>
      </c>
      <c r="D28" s="78" t="s">
        <v>1493</v>
      </c>
      <c r="E28" s="78" t="s">
        <v>1487</v>
      </c>
      <c r="F28" s="145">
        <v>3.66</v>
      </c>
      <c r="G28" s="78" t="s">
        <v>27</v>
      </c>
      <c r="H28" s="78" t="s">
        <v>27</v>
      </c>
      <c r="I28" s="78" t="s">
        <v>26</v>
      </c>
      <c r="J28" s="78" t="s">
        <v>28</v>
      </c>
      <c r="K28" s="146">
        <v>16000000</v>
      </c>
      <c r="L28" s="78"/>
      <c r="M28" s="57"/>
    </row>
    <row r="29" spans="1:13" s="41" customFormat="1" ht="18.75" customHeight="1" x14ac:dyDescent="0.2">
      <c r="A29" s="118">
        <v>22</v>
      </c>
      <c r="B29" s="78" t="s">
        <v>1494</v>
      </c>
      <c r="C29" s="144" t="s">
        <v>653</v>
      </c>
      <c r="D29" s="78" t="s">
        <v>1495</v>
      </c>
      <c r="E29" s="78" t="s">
        <v>1487</v>
      </c>
      <c r="F29" s="145">
        <v>3.66</v>
      </c>
      <c r="G29" s="78" t="s">
        <v>29</v>
      </c>
      <c r="H29" s="78" t="s">
        <v>27</v>
      </c>
      <c r="I29" s="78" t="s">
        <v>26</v>
      </c>
      <c r="J29" s="78" t="s">
        <v>28</v>
      </c>
      <c r="K29" s="146">
        <v>16000000</v>
      </c>
      <c r="L29" s="78"/>
      <c r="M29" s="57"/>
    </row>
    <row r="30" spans="1:13" s="41" customFormat="1" ht="18.75" customHeight="1" x14ac:dyDescent="0.2">
      <c r="A30" s="118">
        <v>23</v>
      </c>
      <c r="B30" s="78" t="s">
        <v>1496</v>
      </c>
      <c r="C30" s="144" t="s">
        <v>1497</v>
      </c>
      <c r="D30" s="78" t="s">
        <v>1498</v>
      </c>
      <c r="E30" s="78" t="s">
        <v>1477</v>
      </c>
      <c r="F30" s="145">
        <v>3.61</v>
      </c>
      <c r="G30" s="78" t="s">
        <v>29</v>
      </c>
      <c r="H30" s="78" t="s">
        <v>27</v>
      </c>
      <c r="I30" s="78" t="s">
        <v>26</v>
      </c>
      <c r="J30" s="78" t="s">
        <v>28</v>
      </c>
      <c r="K30" s="146">
        <v>16000000</v>
      </c>
      <c r="L30" s="78"/>
      <c r="M30" s="57"/>
    </row>
    <row r="31" spans="1:13" s="41" customFormat="1" ht="18.75" customHeight="1" x14ac:dyDescent="0.2">
      <c r="A31" s="118">
        <v>24</v>
      </c>
      <c r="B31" s="78" t="s">
        <v>1499</v>
      </c>
      <c r="C31" s="144" t="s">
        <v>252</v>
      </c>
      <c r="D31" s="78" t="s">
        <v>1500</v>
      </c>
      <c r="E31" s="78" t="s">
        <v>1487</v>
      </c>
      <c r="F31" s="145">
        <v>3.57</v>
      </c>
      <c r="G31" s="78" t="s">
        <v>29</v>
      </c>
      <c r="H31" s="78" t="s">
        <v>25</v>
      </c>
      <c r="I31" s="78" t="s">
        <v>26</v>
      </c>
      <c r="J31" s="78" t="s">
        <v>28</v>
      </c>
      <c r="K31" s="146">
        <v>16000000</v>
      </c>
      <c r="L31" s="78"/>
      <c r="M31" s="57"/>
    </row>
    <row r="32" spans="1:13" s="41" customFormat="1" ht="18.75" customHeight="1" x14ac:dyDescent="0.2">
      <c r="A32" s="78">
        <v>25</v>
      </c>
      <c r="B32" s="78" t="s">
        <v>1501</v>
      </c>
      <c r="C32" s="144" t="s">
        <v>1502</v>
      </c>
      <c r="D32" s="78" t="s">
        <v>1503</v>
      </c>
      <c r="E32" s="78" t="s">
        <v>1487</v>
      </c>
      <c r="F32" s="145">
        <v>3.57</v>
      </c>
      <c r="G32" s="78" t="s">
        <v>29</v>
      </c>
      <c r="H32" s="78" t="s">
        <v>25</v>
      </c>
      <c r="I32" s="78" t="s">
        <v>26</v>
      </c>
      <c r="J32" s="78" t="s">
        <v>28</v>
      </c>
      <c r="K32" s="146">
        <v>16000000</v>
      </c>
      <c r="L32" s="78"/>
      <c r="M32" s="57"/>
    </row>
    <row r="33" spans="1:12" s="11" customFormat="1" ht="18.75" customHeight="1" x14ac:dyDescent="0.2">
      <c r="A33" s="228" t="s">
        <v>12</v>
      </c>
      <c r="B33" s="228"/>
      <c r="C33" s="228"/>
      <c r="D33" s="228"/>
      <c r="E33" s="228"/>
      <c r="F33" s="228"/>
      <c r="G33" s="228"/>
      <c r="H33" s="228"/>
      <c r="I33" s="228"/>
      <c r="J33" s="85"/>
      <c r="K33" s="35">
        <f>SUM(K8:K32)</f>
        <v>414400000</v>
      </c>
      <c r="L33" s="19"/>
    </row>
    <row r="34" spans="1:12" s="11" customFormat="1" ht="10.5" customHeight="1" x14ac:dyDescent="0.2">
      <c r="A34" s="5"/>
      <c r="B34" s="6"/>
      <c r="C34" s="12"/>
      <c r="D34" s="28"/>
      <c r="E34" s="6"/>
      <c r="F34" s="32"/>
      <c r="G34" s="6"/>
      <c r="H34" s="6"/>
      <c r="I34" s="13"/>
      <c r="J34" s="13"/>
      <c r="K34" s="36"/>
      <c r="L34" s="14"/>
    </row>
    <row r="35" spans="1:12" s="4" customFormat="1" ht="14.1" customHeight="1" x14ac:dyDescent="0.2">
      <c r="A35" s="2"/>
      <c r="B35" s="229" t="s">
        <v>1504</v>
      </c>
      <c r="C35" s="229"/>
      <c r="D35" s="229"/>
      <c r="E35" s="229"/>
      <c r="F35" s="229"/>
      <c r="G35" s="229"/>
      <c r="H35" s="229"/>
      <c r="I35" s="229"/>
      <c r="J35" s="229"/>
      <c r="K35" s="229"/>
    </row>
    <row r="36" spans="1:12" s="4" customFormat="1" ht="14.1" customHeight="1" x14ac:dyDescent="0.2">
      <c r="A36" s="2"/>
      <c r="B36" s="84"/>
      <c r="C36" s="1"/>
      <c r="D36" s="84"/>
      <c r="E36" s="2"/>
      <c r="F36" s="33"/>
      <c r="G36" s="2"/>
      <c r="H36" s="84"/>
      <c r="I36" s="84"/>
      <c r="J36" s="2"/>
      <c r="K36" s="34"/>
      <c r="L36" s="95"/>
    </row>
    <row r="37" spans="1:12" s="4" customFormat="1" ht="14.1" customHeight="1" x14ac:dyDescent="0.2">
      <c r="A37" s="2"/>
      <c r="B37" s="84"/>
      <c r="C37" s="1"/>
      <c r="D37" s="84"/>
      <c r="E37" s="2"/>
      <c r="F37" s="3"/>
      <c r="G37" s="2"/>
      <c r="H37" s="230" t="s">
        <v>721</v>
      </c>
      <c r="I37" s="230"/>
      <c r="J37" s="230"/>
      <c r="K37" s="230"/>
    </row>
    <row r="38" spans="1:12" x14ac:dyDescent="0.2">
      <c r="A38" s="222" t="s">
        <v>24</v>
      </c>
      <c r="B38" s="222"/>
      <c r="C38" s="222"/>
      <c r="D38" s="222" t="s">
        <v>13</v>
      </c>
      <c r="E38" s="222"/>
      <c r="F38" s="222"/>
      <c r="G38" s="222"/>
      <c r="H38" s="222" t="s">
        <v>838</v>
      </c>
      <c r="I38" s="222"/>
      <c r="J38" s="222"/>
      <c r="K38" s="222"/>
      <c r="L38" s="1"/>
    </row>
  </sheetData>
  <sheetProtection algorithmName="SHA-512" hashValue="skXCxzhLs8rjiafbyh6qP+1HSZ8pq79N6vHlAgWTQz17Tmgmhx6EmwmS7C/C+i/CmppsBDB/8rQF8TVV6o08kQ==" saltValue="GyUJ2Urn2LxHE0AdpCvsew==" spinCount="100000" sheet="1" objects="1" scenarios="1"/>
  <mergeCells count="10">
    <mergeCell ref="H37:K37"/>
    <mergeCell ref="A38:C38"/>
    <mergeCell ref="D38:G38"/>
    <mergeCell ref="H38:K38"/>
    <mergeCell ref="A1:C1"/>
    <mergeCell ref="A2:C2"/>
    <mergeCell ref="A4:K4"/>
    <mergeCell ref="A5:K5"/>
    <mergeCell ref="A33:I33"/>
    <mergeCell ref="B35:K35"/>
  </mergeCells>
  <printOptions horizontalCentered="1"/>
  <pageMargins left="0.7" right="0.7" top="0.75" bottom="0.75" header="0.3" footer="0.3"/>
  <pageSetup paperSize="9" orientation="landscape" r:id="rId1"/>
  <headerFooter alignWithMargins="0">
    <oddFooter>Trang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39997558519241921"/>
  </sheetPr>
  <dimension ref="A1:N27"/>
  <sheetViews>
    <sheetView workbookViewId="0">
      <selection activeCell="S23" sqref="S23"/>
    </sheetView>
  </sheetViews>
  <sheetFormatPr defaultRowHeight="15.75" x14ac:dyDescent="0.2"/>
  <cols>
    <col min="1" max="1" width="4.42578125" style="2" customWidth="1"/>
    <col min="2" max="2" width="13.140625" style="88" customWidth="1"/>
    <col min="3" max="3" width="24.5703125" style="1" customWidth="1"/>
    <col min="4" max="4" width="11.28515625" style="2" customWidth="1"/>
    <col min="5" max="5" width="12.28515625" style="2" customWidth="1"/>
    <col min="6" max="6" width="6.7109375" style="3" customWidth="1"/>
    <col min="7" max="7" width="10.42578125" style="2" customWidth="1"/>
    <col min="8" max="8" width="9.140625" style="88" customWidth="1"/>
    <col min="9" max="9" width="5.140625" style="88" customWidth="1"/>
    <col min="10" max="10" width="10.140625" style="2" customWidth="1"/>
    <col min="11" max="11" width="14.85546875" style="9" customWidth="1"/>
    <col min="12" max="12" width="33.7109375" style="1" customWidth="1"/>
    <col min="13" max="13" width="0" style="1" hidden="1" customWidth="1"/>
    <col min="14" max="14" width="17.5703125" style="1" customWidth="1"/>
    <col min="15" max="16384" width="9.140625" style="1"/>
  </cols>
  <sheetData>
    <row r="1" spans="1:14" x14ac:dyDescent="0.2">
      <c r="A1" s="224" t="s">
        <v>8</v>
      </c>
      <c r="B1" s="224"/>
      <c r="C1" s="224"/>
    </row>
    <row r="2" spans="1:14" x14ac:dyDescent="0.2">
      <c r="A2" s="225" t="s">
        <v>7</v>
      </c>
      <c r="B2" s="225"/>
      <c r="C2" s="225"/>
    </row>
    <row r="3" spans="1:14" ht="9" customHeight="1" x14ac:dyDescent="0.2">
      <c r="A3" s="3"/>
    </row>
    <row r="4" spans="1:14" x14ac:dyDescent="0.2">
      <c r="A4" s="226" t="s">
        <v>719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4" x14ac:dyDescent="0.2">
      <c r="A5" s="226" t="s">
        <v>826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4" x14ac:dyDescent="0.2">
      <c r="H6" s="10"/>
    </row>
    <row r="7" spans="1:14" s="2" customFormat="1" ht="28.5" customHeight="1" x14ac:dyDescent="0.2">
      <c r="A7" s="8" t="s">
        <v>6</v>
      </c>
      <c r="B7" s="89" t="s">
        <v>0</v>
      </c>
      <c r="C7" s="8" t="s">
        <v>4</v>
      </c>
      <c r="D7" s="8" t="s">
        <v>3</v>
      </c>
      <c r="E7" s="8" t="s">
        <v>5</v>
      </c>
      <c r="F7" s="8" t="s">
        <v>9</v>
      </c>
      <c r="G7" s="8" t="s">
        <v>10</v>
      </c>
      <c r="H7" s="90" t="s">
        <v>2</v>
      </c>
      <c r="I7" s="90" t="s">
        <v>1</v>
      </c>
      <c r="J7" s="16" t="s">
        <v>31</v>
      </c>
      <c r="K7" s="22" t="s">
        <v>11</v>
      </c>
      <c r="L7" s="104" t="s">
        <v>129</v>
      </c>
    </row>
    <row r="8" spans="1:14" ht="21" customHeight="1" x14ac:dyDescent="0.2">
      <c r="A8" s="78">
        <v>1</v>
      </c>
      <c r="B8" s="81" t="s">
        <v>284</v>
      </c>
      <c r="C8" s="80" t="s">
        <v>285</v>
      </c>
      <c r="D8" s="80" t="s">
        <v>282</v>
      </c>
      <c r="E8" s="81" t="s">
        <v>543</v>
      </c>
      <c r="F8" s="170">
        <v>3.52</v>
      </c>
      <c r="G8" s="81" t="s">
        <v>27</v>
      </c>
      <c r="H8" s="81" t="s">
        <v>25</v>
      </c>
      <c r="I8" s="81" t="s">
        <v>26</v>
      </c>
      <c r="J8" s="81" t="s">
        <v>25</v>
      </c>
      <c r="K8" s="171">
        <v>10230000</v>
      </c>
      <c r="L8" s="105"/>
      <c r="M8" s="106"/>
    </row>
    <row r="9" spans="1:14" ht="21" customHeight="1" x14ac:dyDescent="0.2">
      <c r="A9" s="78">
        <v>2</v>
      </c>
      <c r="B9" s="81" t="s">
        <v>1505</v>
      </c>
      <c r="C9" s="80" t="s">
        <v>1506</v>
      </c>
      <c r="D9" s="80" t="s">
        <v>1507</v>
      </c>
      <c r="E9" s="81" t="s">
        <v>1508</v>
      </c>
      <c r="F9" s="170">
        <v>3.3</v>
      </c>
      <c r="G9" s="81" t="s">
        <v>27</v>
      </c>
      <c r="H9" s="81" t="s">
        <v>25</v>
      </c>
      <c r="I9" s="81" t="s">
        <v>26</v>
      </c>
      <c r="J9" s="81" t="s">
        <v>25</v>
      </c>
      <c r="K9" s="171">
        <v>10230000</v>
      </c>
      <c r="L9" s="105"/>
      <c r="M9" s="42"/>
    </row>
    <row r="10" spans="1:14" s="117" customFormat="1" ht="21" customHeight="1" x14ac:dyDescent="0.2">
      <c r="A10" s="118">
        <v>3</v>
      </c>
      <c r="B10" s="123" t="s">
        <v>312</v>
      </c>
      <c r="C10" s="203" t="s">
        <v>313</v>
      </c>
      <c r="D10" s="203" t="s">
        <v>134</v>
      </c>
      <c r="E10" s="123" t="s">
        <v>544</v>
      </c>
      <c r="F10" s="204">
        <v>3.3</v>
      </c>
      <c r="G10" s="123" t="s">
        <v>29</v>
      </c>
      <c r="H10" s="123" t="s">
        <v>25</v>
      </c>
      <c r="I10" s="123" t="s">
        <v>26</v>
      </c>
      <c r="J10" s="123" t="s">
        <v>28</v>
      </c>
      <c r="K10" s="205">
        <v>9300000</v>
      </c>
      <c r="L10" s="122"/>
      <c r="M10" s="134"/>
      <c r="N10" s="107"/>
    </row>
    <row r="11" spans="1:14" s="117" customFormat="1" ht="21" customHeight="1" x14ac:dyDescent="0.2">
      <c r="A11" s="118">
        <v>4</v>
      </c>
      <c r="B11" s="123" t="s">
        <v>1509</v>
      </c>
      <c r="C11" s="203" t="s">
        <v>1510</v>
      </c>
      <c r="D11" s="203" t="s">
        <v>1511</v>
      </c>
      <c r="E11" s="123" t="s">
        <v>542</v>
      </c>
      <c r="F11" s="204">
        <v>3.3</v>
      </c>
      <c r="G11" s="123" t="s">
        <v>29</v>
      </c>
      <c r="H11" s="123" t="s">
        <v>25</v>
      </c>
      <c r="I11" s="123" t="s">
        <v>26</v>
      </c>
      <c r="J11" s="123" t="s">
        <v>28</v>
      </c>
      <c r="K11" s="205">
        <v>9300000</v>
      </c>
      <c r="L11" s="122"/>
      <c r="M11" s="134"/>
      <c r="N11" s="107"/>
    </row>
    <row r="12" spans="1:14" s="117" customFormat="1" ht="21" customHeight="1" x14ac:dyDescent="0.2">
      <c r="A12" s="118">
        <v>5</v>
      </c>
      <c r="B12" s="123" t="s">
        <v>1512</v>
      </c>
      <c r="C12" s="203" t="s">
        <v>1513</v>
      </c>
      <c r="D12" s="203" t="s">
        <v>286</v>
      </c>
      <c r="E12" s="123" t="s">
        <v>543</v>
      </c>
      <c r="F12" s="204">
        <v>3.2</v>
      </c>
      <c r="G12" s="123" t="s">
        <v>29</v>
      </c>
      <c r="H12" s="123" t="s">
        <v>25</v>
      </c>
      <c r="I12" s="123" t="s">
        <v>26</v>
      </c>
      <c r="J12" s="123" t="s">
        <v>28</v>
      </c>
      <c r="K12" s="205">
        <v>9300000</v>
      </c>
      <c r="L12" s="122"/>
      <c r="N12" s="107"/>
    </row>
    <row r="13" spans="1:14" s="117" customFormat="1" ht="21" customHeight="1" x14ac:dyDescent="0.2">
      <c r="A13" s="118">
        <v>6</v>
      </c>
      <c r="B13" s="123" t="s">
        <v>1514</v>
      </c>
      <c r="C13" s="203" t="s">
        <v>1515</v>
      </c>
      <c r="D13" s="203" t="s">
        <v>446</v>
      </c>
      <c r="E13" s="123" t="s">
        <v>1508</v>
      </c>
      <c r="F13" s="204">
        <v>3.2</v>
      </c>
      <c r="G13" s="123" t="s">
        <v>29</v>
      </c>
      <c r="H13" s="123" t="s">
        <v>25</v>
      </c>
      <c r="I13" s="123" t="s">
        <v>26</v>
      </c>
      <c r="J13" s="123" t="s">
        <v>28</v>
      </c>
      <c r="K13" s="205">
        <v>9300000</v>
      </c>
      <c r="L13" s="122"/>
      <c r="N13" s="107"/>
    </row>
    <row r="14" spans="1:14" s="117" customFormat="1" ht="21" customHeight="1" x14ac:dyDescent="0.2">
      <c r="A14" s="118">
        <v>7</v>
      </c>
      <c r="B14" s="123" t="s">
        <v>1516</v>
      </c>
      <c r="C14" s="203" t="s">
        <v>116</v>
      </c>
      <c r="D14" s="203" t="s">
        <v>325</v>
      </c>
      <c r="E14" s="123" t="s">
        <v>1517</v>
      </c>
      <c r="F14" s="204">
        <v>3.71</v>
      </c>
      <c r="G14" s="123" t="s">
        <v>29</v>
      </c>
      <c r="H14" s="123" t="s">
        <v>27</v>
      </c>
      <c r="I14" s="123" t="s">
        <v>26</v>
      </c>
      <c r="J14" s="123" t="s">
        <v>25</v>
      </c>
      <c r="K14" s="205">
        <v>10340000</v>
      </c>
      <c r="L14" s="116"/>
      <c r="N14" s="107"/>
    </row>
    <row r="15" spans="1:14" s="117" customFormat="1" ht="21" customHeight="1" x14ac:dyDescent="0.2">
      <c r="A15" s="118">
        <v>8</v>
      </c>
      <c r="B15" s="123" t="s">
        <v>669</v>
      </c>
      <c r="C15" s="203" t="s">
        <v>670</v>
      </c>
      <c r="D15" s="203" t="s">
        <v>320</v>
      </c>
      <c r="E15" s="123" t="s">
        <v>1517</v>
      </c>
      <c r="F15" s="204">
        <v>3.56</v>
      </c>
      <c r="G15" s="123" t="s">
        <v>29</v>
      </c>
      <c r="H15" s="123" t="s">
        <v>25</v>
      </c>
      <c r="I15" s="123" t="s">
        <v>26</v>
      </c>
      <c r="J15" s="123" t="s">
        <v>25</v>
      </c>
      <c r="K15" s="205">
        <v>10340000</v>
      </c>
      <c r="L15" s="122"/>
      <c r="N15" s="107"/>
    </row>
    <row r="16" spans="1:14" s="117" customFormat="1" ht="21" customHeight="1" x14ac:dyDescent="0.2">
      <c r="A16" s="118">
        <v>9</v>
      </c>
      <c r="B16" s="123" t="s">
        <v>1518</v>
      </c>
      <c r="C16" s="203" t="s">
        <v>108</v>
      </c>
      <c r="D16" s="203" t="s">
        <v>648</v>
      </c>
      <c r="E16" s="123" t="s">
        <v>1519</v>
      </c>
      <c r="F16" s="204">
        <v>3.48</v>
      </c>
      <c r="G16" s="123" t="s">
        <v>29</v>
      </c>
      <c r="H16" s="123" t="s">
        <v>25</v>
      </c>
      <c r="I16" s="123" t="s">
        <v>26</v>
      </c>
      <c r="J16" s="123" t="s">
        <v>28</v>
      </c>
      <c r="K16" s="205">
        <v>9400000</v>
      </c>
      <c r="L16" s="122"/>
      <c r="N16" s="107"/>
    </row>
    <row r="17" spans="1:14" s="117" customFormat="1" ht="21" customHeight="1" x14ac:dyDescent="0.2">
      <c r="A17" s="118">
        <v>10</v>
      </c>
      <c r="B17" s="123" t="s">
        <v>1520</v>
      </c>
      <c r="C17" s="203" t="s">
        <v>1521</v>
      </c>
      <c r="D17" s="203" t="s">
        <v>689</v>
      </c>
      <c r="E17" s="123" t="s">
        <v>1522</v>
      </c>
      <c r="F17" s="204">
        <v>3.48</v>
      </c>
      <c r="G17" s="123" t="s">
        <v>29</v>
      </c>
      <c r="H17" s="123" t="s">
        <v>25</v>
      </c>
      <c r="I17" s="123" t="s">
        <v>26</v>
      </c>
      <c r="J17" s="123" t="s">
        <v>28</v>
      </c>
      <c r="K17" s="205">
        <v>9400000</v>
      </c>
      <c r="L17" s="122"/>
      <c r="N17" s="107"/>
    </row>
    <row r="18" spans="1:14" s="117" customFormat="1" ht="21" customHeight="1" x14ac:dyDescent="0.2">
      <c r="A18" s="118">
        <v>11</v>
      </c>
      <c r="B18" s="123" t="s">
        <v>695</v>
      </c>
      <c r="C18" s="203" t="s">
        <v>464</v>
      </c>
      <c r="D18" s="203" t="s">
        <v>696</v>
      </c>
      <c r="E18" s="123" t="s">
        <v>1519</v>
      </c>
      <c r="F18" s="204">
        <v>3.47</v>
      </c>
      <c r="G18" s="123" t="s">
        <v>27</v>
      </c>
      <c r="H18" s="123" t="s">
        <v>25</v>
      </c>
      <c r="I18" s="123" t="s">
        <v>26</v>
      </c>
      <c r="J18" s="123" t="s">
        <v>28</v>
      </c>
      <c r="K18" s="205">
        <v>9400000</v>
      </c>
      <c r="L18" s="122"/>
      <c r="N18" s="107"/>
    </row>
    <row r="19" spans="1:14" s="117" customFormat="1" ht="21" customHeight="1" x14ac:dyDescent="0.2">
      <c r="A19" s="118">
        <v>12</v>
      </c>
      <c r="B19" s="123" t="s">
        <v>1523</v>
      </c>
      <c r="C19" s="203" t="s">
        <v>254</v>
      </c>
      <c r="D19" s="203" t="s">
        <v>697</v>
      </c>
      <c r="E19" s="123" t="s">
        <v>1517</v>
      </c>
      <c r="F19" s="204">
        <v>3.42</v>
      </c>
      <c r="G19" s="123" t="s">
        <v>27</v>
      </c>
      <c r="H19" s="123" t="s">
        <v>25</v>
      </c>
      <c r="I19" s="123" t="s">
        <v>26</v>
      </c>
      <c r="J19" s="123" t="s">
        <v>28</v>
      </c>
      <c r="K19" s="205">
        <v>9400000</v>
      </c>
      <c r="L19" s="122"/>
      <c r="N19" s="107"/>
    </row>
    <row r="20" spans="1:14" s="117" customFormat="1" ht="21" customHeight="1" x14ac:dyDescent="0.2">
      <c r="A20" s="118">
        <v>13</v>
      </c>
      <c r="B20" s="123" t="s">
        <v>698</v>
      </c>
      <c r="C20" s="203" t="s">
        <v>699</v>
      </c>
      <c r="D20" s="203" t="s">
        <v>700</v>
      </c>
      <c r="E20" s="123" t="s">
        <v>1519</v>
      </c>
      <c r="F20" s="204">
        <v>3.41</v>
      </c>
      <c r="G20" s="123" t="s">
        <v>29</v>
      </c>
      <c r="H20" s="123" t="s">
        <v>25</v>
      </c>
      <c r="I20" s="123" t="s">
        <v>26</v>
      </c>
      <c r="J20" s="123" t="s">
        <v>28</v>
      </c>
      <c r="K20" s="205">
        <v>9400000</v>
      </c>
      <c r="L20" s="122"/>
      <c r="N20" s="107"/>
    </row>
    <row r="21" spans="1:14" s="117" customFormat="1" ht="21" customHeight="1" x14ac:dyDescent="0.2">
      <c r="A21" s="118">
        <v>14</v>
      </c>
      <c r="B21" s="123" t="s">
        <v>1524</v>
      </c>
      <c r="C21" s="203" t="s">
        <v>1525</v>
      </c>
      <c r="D21" s="203" t="s">
        <v>1526</v>
      </c>
      <c r="E21" s="123" t="s">
        <v>1522</v>
      </c>
      <c r="F21" s="204">
        <v>3.4</v>
      </c>
      <c r="G21" s="123" t="s">
        <v>27</v>
      </c>
      <c r="H21" s="123" t="s">
        <v>25</v>
      </c>
      <c r="I21" s="123" t="s">
        <v>26</v>
      </c>
      <c r="J21" s="123" t="s">
        <v>28</v>
      </c>
      <c r="K21" s="205">
        <v>9400000</v>
      </c>
      <c r="L21" s="122"/>
      <c r="N21" s="151"/>
    </row>
    <row r="22" spans="1:14" s="11" customFormat="1" ht="18.75" customHeight="1" x14ac:dyDescent="0.2">
      <c r="A22" s="228" t="s">
        <v>12</v>
      </c>
      <c r="B22" s="228"/>
      <c r="C22" s="228"/>
      <c r="D22" s="228"/>
      <c r="E22" s="228"/>
      <c r="F22" s="228"/>
      <c r="G22" s="228"/>
      <c r="H22" s="228"/>
      <c r="I22" s="228"/>
      <c r="J22" s="8"/>
      <c r="K22" s="20">
        <f>SUM(K8:K21)</f>
        <v>134740000</v>
      </c>
      <c r="L22" s="101"/>
      <c r="N22" s="107"/>
    </row>
    <row r="23" spans="1:14" s="11" customFormat="1" ht="13.15" customHeight="1" x14ac:dyDescent="0.2">
      <c r="A23" s="25"/>
      <c r="B23" s="58"/>
      <c r="C23" s="58"/>
      <c r="D23" s="58"/>
      <c r="E23" s="58"/>
      <c r="F23" s="58"/>
      <c r="G23" s="58"/>
      <c r="H23" s="58"/>
      <c r="I23" s="58"/>
      <c r="J23" s="58"/>
      <c r="K23" s="59"/>
    </row>
    <row r="24" spans="1:14" s="24" customFormat="1" ht="20.45" customHeight="1" x14ac:dyDescent="0.2">
      <c r="A24" s="23"/>
      <c r="B24" s="242" t="s">
        <v>1550</v>
      </c>
      <c r="C24" s="242"/>
      <c r="D24" s="242"/>
      <c r="E24" s="242"/>
      <c r="F24" s="242"/>
      <c r="G24" s="242"/>
      <c r="H24" s="242"/>
      <c r="I24" s="242"/>
      <c r="J24" s="242"/>
      <c r="K24" s="242"/>
    </row>
    <row r="25" spans="1:14" s="4" customFormat="1" ht="14.25" customHeight="1" x14ac:dyDescent="0.2">
      <c r="A25" s="2"/>
      <c r="B25" s="88"/>
      <c r="C25" s="1"/>
      <c r="D25" s="2"/>
      <c r="E25" s="2"/>
      <c r="F25" s="3"/>
      <c r="G25" s="2"/>
      <c r="H25" s="88"/>
      <c r="I25" s="88"/>
      <c r="J25" s="2"/>
      <c r="K25" s="9"/>
    </row>
    <row r="26" spans="1:14" s="4" customFormat="1" ht="14.1" customHeight="1" x14ac:dyDescent="0.2">
      <c r="A26" s="2"/>
      <c r="B26" s="88"/>
      <c r="C26" s="1"/>
      <c r="D26" s="2"/>
      <c r="E26" s="2"/>
      <c r="F26" s="3"/>
      <c r="G26" s="2"/>
      <c r="H26" s="230" t="s">
        <v>721</v>
      </c>
      <c r="I26" s="230"/>
      <c r="J26" s="230"/>
      <c r="K26" s="230"/>
    </row>
    <row r="27" spans="1:14" x14ac:dyDescent="0.2">
      <c r="A27" s="222" t="s">
        <v>24</v>
      </c>
      <c r="B27" s="222"/>
      <c r="C27" s="222"/>
      <c r="D27" s="222" t="s">
        <v>13</v>
      </c>
      <c r="E27" s="222"/>
      <c r="F27" s="222"/>
      <c r="G27" s="222"/>
      <c r="H27" s="222" t="s">
        <v>838</v>
      </c>
      <c r="I27" s="222"/>
      <c r="J27" s="222"/>
      <c r="K27" s="222"/>
    </row>
  </sheetData>
  <sheetProtection algorithmName="SHA-512" hashValue="6S0P1Al04h2pTZyiJ62WuIjvyyDx5+e/urAH6ywici2kIsA6YeeDauO7yu1N+NiF8TJbHZBb87ekYwLfjjAJbQ==" saltValue="T9g4RZOmncxT/8Lf2vHhHA==" spinCount="100000" sheet="1" objects="1" scenarios="1"/>
  <customSheetViews>
    <customSheetView guid="{48EB53F0-664A-4A33-97D1-31532C3A7561}" hiddenColumns="1" topLeftCell="A4">
      <selection activeCell="J27" sqref="J27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B24:K24"/>
    <mergeCell ref="H26:K26"/>
    <mergeCell ref="A27:C27"/>
    <mergeCell ref="D27:G27"/>
    <mergeCell ref="H27:K27"/>
    <mergeCell ref="A1:C1"/>
    <mergeCell ref="A2:C2"/>
    <mergeCell ref="A4:K4"/>
    <mergeCell ref="A5:K5"/>
    <mergeCell ref="A22:I22"/>
  </mergeCells>
  <printOptions horizontalCentered="1"/>
  <pageMargins left="0.25" right="0.25" top="0.75" bottom="0.75" header="0.3" footer="0.3"/>
  <pageSetup paperSize="9" orientation="landscape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 tint="0.39997558519241921"/>
  </sheetPr>
  <dimension ref="A1:L28"/>
  <sheetViews>
    <sheetView workbookViewId="0">
      <selection activeCell="Q12" sqref="Q12"/>
    </sheetView>
  </sheetViews>
  <sheetFormatPr defaultRowHeight="15.75" x14ac:dyDescent="0.2"/>
  <cols>
    <col min="1" max="1" width="4.42578125" style="152" customWidth="1"/>
    <col min="2" max="2" width="15" style="152" customWidth="1"/>
    <col min="3" max="3" width="24.85546875" style="41" customWidth="1"/>
    <col min="4" max="4" width="12" style="152" customWidth="1"/>
    <col min="5" max="5" width="11.7109375" style="152" customWidth="1"/>
    <col min="6" max="6" width="8" style="99" customWidth="1"/>
    <col min="7" max="7" width="10.140625" style="152" customWidth="1"/>
    <col min="8" max="8" width="9.85546875" style="152" customWidth="1"/>
    <col min="9" max="9" width="5.7109375" style="152" customWidth="1"/>
    <col min="10" max="10" width="9.28515625" style="152" customWidth="1"/>
    <col min="11" max="11" width="16.5703125" style="40" customWidth="1"/>
    <col min="12" max="12" width="32.140625" style="42" customWidth="1"/>
    <col min="13" max="16384" width="9.140625" style="41"/>
  </cols>
  <sheetData>
    <row r="1" spans="1:12" x14ac:dyDescent="0.2">
      <c r="A1" s="231" t="s">
        <v>8</v>
      </c>
      <c r="B1" s="231"/>
      <c r="C1" s="231"/>
    </row>
    <row r="2" spans="1:12" x14ac:dyDescent="0.2">
      <c r="A2" s="232" t="s">
        <v>7</v>
      </c>
      <c r="B2" s="232"/>
      <c r="C2" s="232"/>
    </row>
    <row r="3" spans="1:12" ht="9" customHeight="1" x14ac:dyDescent="0.2">
      <c r="A3" s="99"/>
    </row>
    <row r="4" spans="1:12" x14ac:dyDescent="0.2">
      <c r="A4" s="238" t="s">
        <v>719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51"/>
    </row>
    <row r="5" spans="1:12" x14ac:dyDescent="0.2">
      <c r="A5" s="233" t="s">
        <v>827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</row>
    <row r="6" spans="1:12" x14ac:dyDescent="0.2">
      <c r="H6" s="43"/>
    </row>
    <row r="7" spans="1:12" s="152" customFormat="1" ht="20.25" customHeight="1" x14ac:dyDescent="0.2">
      <c r="A7" s="153" t="s">
        <v>6</v>
      </c>
      <c r="B7" s="153" t="s">
        <v>0</v>
      </c>
      <c r="C7" s="153" t="s">
        <v>4</v>
      </c>
      <c r="D7" s="153" t="s">
        <v>3</v>
      </c>
      <c r="E7" s="153" t="s">
        <v>5</v>
      </c>
      <c r="F7" s="153" t="s">
        <v>9</v>
      </c>
      <c r="G7" s="153" t="s">
        <v>10</v>
      </c>
      <c r="H7" s="153" t="s">
        <v>2</v>
      </c>
      <c r="I7" s="153" t="s">
        <v>1</v>
      </c>
      <c r="J7" s="153" t="s">
        <v>31</v>
      </c>
      <c r="K7" s="17" t="s">
        <v>11</v>
      </c>
      <c r="L7" s="153" t="s">
        <v>129</v>
      </c>
    </row>
    <row r="8" spans="1:12" s="168" customFormat="1" ht="18" customHeight="1" x14ac:dyDescent="0.2">
      <c r="A8" s="21">
        <v>1</v>
      </c>
      <c r="B8" s="81" t="s">
        <v>304</v>
      </c>
      <c r="C8" s="80" t="s">
        <v>305</v>
      </c>
      <c r="D8" s="81" t="s">
        <v>306</v>
      </c>
      <c r="E8" s="81" t="s">
        <v>550</v>
      </c>
      <c r="F8" s="170">
        <v>3.8</v>
      </c>
      <c r="G8" s="81" t="s">
        <v>27</v>
      </c>
      <c r="H8" s="81" t="s">
        <v>27</v>
      </c>
      <c r="I8" s="81" t="s">
        <v>26</v>
      </c>
      <c r="J8" s="81" t="s">
        <v>27</v>
      </c>
      <c r="K8" s="171">
        <v>11160000</v>
      </c>
      <c r="L8" s="166"/>
    </row>
    <row r="9" spans="1:12" s="168" customFormat="1" ht="18" customHeight="1" x14ac:dyDescent="0.2">
      <c r="A9" s="21">
        <v>2</v>
      </c>
      <c r="B9" s="81" t="s">
        <v>547</v>
      </c>
      <c r="C9" s="80" t="s">
        <v>315</v>
      </c>
      <c r="D9" s="81" t="s">
        <v>548</v>
      </c>
      <c r="E9" s="81" t="s">
        <v>549</v>
      </c>
      <c r="F9" s="170">
        <v>3.79</v>
      </c>
      <c r="G9" s="81" t="s">
        <v>27</v>
      </c>
      <c r="H9" s="81" t="s">
        <v>27</v>
      </c>
      <c r="I9" s="81" t="s">
        <v>26</v>
      </c>
      <c r="J9" s="81" t="s">
        <v>25</v>
      </c>
      <c r="K9" s="171">
        <v>10230000</v>
      </c>
      <c r="L9" s="166"/>
    </row>
    <row r="10" spans="1:12" s="168" customFormat="1" ht="18" customHeight="1" x14ac:dyDescent="0.2">
      <c r="A10" s="21">
        <v>3</v>
      </c>
      <c r="B10" s="81" t="s">
        <v>551</v>
      </c>
      <c r="C10" s="80" t="s">
        <v>33</v>
      </c>
      <c r="D10" s="81" t="s">
        <v>552</v>
      </c>
      <c r="E10" s="81" t="s">
        <v>553</v>
      </c>
      <c r="F10" s="170">
        <v>3.53</v>
      </c>
      <c r="G10" s="81" t="s">
        <v>27</v>
      </c>
      <c r="H10" s="81" t="s">
        <v>25</v>
      </c>
      <c r="I10" s="81" t="s">
        <v>26</v>
      </c>
      <c r="J10" s="81" t="s">
        <v>28</v>
      </c>
      <c r="K10" s="171">
        <v>9300000</v>
      </c>
      <c r="L10" s="166"/>
    </row>
    <row r="11" spans="1:12" s="168" customFormat="1" ht="18" customHeight="1" x14ac:dyDescent="0.2">
      <c r="A11" s="21">
        <v>4</v>
      </c>
      <c r="B11" s="81" t="s">
        <v>1551</v>
      </c>
      <c r="C11" s="80" t="s">
        <v>1552</v>
      </c>
      <c r="D11" s="81" t="s">
        <v>1553</v>
      </c>
      <c r="E11" s="81" t="s">
        <v>558</v>
      </c>
      <c r="F11" s="170">
        <v>3.44</v>
      </c>
      <c r="G11" s="81" t="s">
        <v>28</v>
      </c>
      <c r="H11" s="81" t="s">
        <v>25</v>
      </c>
      <c r="I11" s="81" t="s">
        <v>26</v>
      </c>
      <c r="J11" s="81" t="s">
        <v>28</v>
      </c>
      <c r="K11" s="171">
        <v>9300000</v>
      </c>
      <c r="L11" s="166"/>
    </row>
    <row r="12" spans="1:12" s="168" customFormat="1" ht="18" customHeight="1" x14ac:dyDescent="0.2">
      <c r="A12" s="21">
        <v>5</v>
      </c>
      <c r="B12" s="81" t="s">
        <v>302</v>
      </c>
      <c r="C12" s="80" t="s">
        <v>303</v>
      </c>
      <c r="D12" s="81" t="s">
        <v>262</v>
      </c>
      <c r="E12" s="81" t="s">
        <v>549</v>
      </c>
      <c r="F12" s="170">
        <v>3.41</v>
      </c>
      <c r="G12" s="81" t="s">
        <v>29</v>
      </c>
      <c r="H12" s="81" t="s">
        <v>25</v>
      </c>
      <c r="I12" s="81" t="s">
        <v>26</v>
      </c>
      <c r="J12" s="81" t="s">
        <v>28</v>
      </c>
      <c r="K12" s="171">
        <v>9300000</v>
      </c>
      <c r="L12" s="166"/>
    </row>
    <row r="13" spans="1:12" s="168" customFormat="1" ht="18" customHeight="1" x14ac:dyDescent="0.2">
      <c r="A13" s="21">
        <v>6</v>
      </c>
      <c r="B13" s="81" t="s">
        <v>555</v>
      </c>
      <c r="C13" s="80" t="s">
        <v>556</v>
      </c>
      <c r="D13" s="81" t="s">
        <v>557</v>
      </c>
      <c r="E13" s="81" t="s">
        <v>558</v>
      </c>
      <c r="F13" s="170">
        <v>3.39</v>
      </c>
      <c r="G13" s="81" t="s">
        <v>29</v>
      </c>
      <c r="H13" s="81" t="s">
        <v>25</v>
      </c>
      <c r="I13" s="81" t="s">
        <v>26</v>
      </c>
      <c r="J13" s="81" t="s">
        <v>28</v>
      </c>
      <c r="K13" s="171">
        <v>9300000</v>
      </c>
      <c r="L13" s="166"/>
    </row>
    <row r="14" spans="1:12" s="168" customFormat="1" ht="18" customHeight="1" x14ac:dyDescent="0.2">
      <c r="A14" s="21">
        <v>7</v>
      </c>
      <c r="B14" s="81" t="s">
        <v>1554</v>
      </c>
      <c r="C14" s="80" t="s">
        <v>1555</v>
      </c>
      <c r="D14" s="81" t="s">
        <v>1556</v>
      </c>
      <c r="E14" s="81" t="s">
        <v>549</v>
      </c>
      <c r="F14" s="170">
        <v>3.38</v>
      </c>
      <c r="G14" s="81" t="s">
        <v>29</v>
      </c>
      <c r="H14" s="81" t="s">
        <v>25</v>
      </c>
      <c r="I14" s="81" t="s">
        <v>26</v>
      </c>
      <c r="J14" s="81" t="s">
        <v>28</v>
      </c>
      <c r="K14" s="171">
        <v>9300000</v>
      </c>
      <c r="L14" s="166"/>
    </row>
    <row r="15" spans="1:12" s="168" customFormat="1" ht="18" customHeight="1" x14ac:dyDescent="0.2">
      <c r="A15" s="21">
        <v>8</v>
      </c>
      <c r="B15" s="81" t="s">
        <v>713</v>
      </c>
      <c r="C15" s="80" t="s">
        <v>318</v>
      </c>
      <c r="D15" s="81" t="s">
        <v>714</v>
      </c>
      <c r="E15" s="81" t="s">
        <v>1557</v>
      </c>
      <c r="F15" s="170">
        <v>3.89</v>
      </c>
      <c r="G15" s="81" t="s">
        <v>29</v>
      </c>
      <c r="H15" s="81" t="s">
        <v>27</v>
      </c>
      <c r="I15" s="81" t="s">
        <v>26</v>
      </c>
      <c r="J15" s="81" t="s">
        <v>25</v>
      </c>
      <c r="K15" s="171">
        <v>10340000</v>
      </c>
      <c r="L15" s="166"/>
    </row>
    <row r="16" spans="1:12" s="168" customFormat="1" ht="18" customHeight="1" x14ac:dyDescent="0.2">
      <c r="A16" s="21">
        <v>9</v>
      </c>
      <c r="B16" s="81" t="s">
        <v>671</v>
      </c>
      <c r="C16" s="80" t="s">
        <v>672</v>
      </c>
      <c r="D16" s="81" t="s">
        <v>266</v>
      </c>
      <c r="E16" s="81" t="s">
        <v>1558</v>
      </c>
      <c r="F16" s="170">
        <v>3.78</v>
      </c>
      <c r="G16" s="81" t="s">
        <v>27</v>
      </c>
      <c r="H16" s="81" t="s">
        <v>27</v>
      </c>
      <c r="I16" s="81" t="s">
        <v>26</v>
      </c>
      <c r="J16" s="81" t="s">
        <v>27</v>
      </c>
      <c r="K16" s="171">
        <v>11280000</v>
      </c>
      <c r="L16" s="167"/>
    </row>
    <row r="17" spans="1:12" s="168" customFormat="1" ht="18" customHeight="1" x14ac:dyDescent="0.2">
      <c r="A17" s="21">
        <v>10</v>
      </c>
      <c r="B17" s="81" t="s">
        <v>1559</v>
      </c>
      <c r="C17" s="80" t="s">
        <v>545</v>
      </c>
      <c r="D17" s="81" t="s">
        <v>1120</v>
      </c>
      <c r="E17" s="81" t="s">
        <v>1557</v>
      </c>
      <c r="F17" s="170">
        <v>3.77</v>
      </c>
      <c r="G17" s="81" t="s">
        <v>29</v>
      </c>
      <c r="H17" s="81" t="s">
        <v>27</v>
      </c>
      <c r="I17" s="81" t="s">
        <v>26</v>
      </c>
      <c r="J17" s="81" t="s">
        <v>28</v>
      </c>
      <c r="K17" s="171">
        <v>9400000</v>
      </c>
      <c r="L17" s="166"/>
    </row>
    <row r="18" spans="1:12" s="168" customFormat="1" ht="18" customHeight="1" x14ac:dyDescent="0.2">
      <c r="A18" s="21">
        <v>11</v>
      </c>
      <c r="B18" s="81" t="s">
        <v>674</v>
      </c>
      <c r="C18" s="80" t="s">
        <v>675</v>
      </c>
      <c r="D18" s="81" t="s">
        <v>676</v>
      </c>
      <c r="E18" s="81" t="s">
        <v>1560</v>
      </c>
      <c r="F18" s="170">
        <v>3.6</v>
      </c>
      <c r="G18" s="81" t="s">
        <v>29</v>
      </c>
      <c r="H18" s="81" t="s">
        <v>27</v>
      </c>
      <c r="I18" s="81" t="s">
        <v>26</v>
      </c>
      <c r="J18" s="81" t="s">
        <v>28</v>
      </c>
      <c r="K18" s="171">
        <v>9400000</v>
      </c>
      <c r="L18" s="166"/>
    </row>
    <row r="19" spans="1:12" s="168" customFormat="1" ht="18" customHeight="1" x14ac:dyDescent="0.2">
      <c r="A19" s="21">
        <v>12</v>
      </c>
      <c r="B19" s="81" t="s">
        <v>1561</v>
      </c>
      <c r="C19" s="80" t="s">
        <v>1562</v>
      </c>
      <c r="D19" s="81" t="s">
        <v>468</v>
      </c>
      <c r="E19" s="81" t="s">
        <v>1560</v>
      </c>
      <c r="F19" s="170">
        <v>3.39</v>
      </c>
      <c r="G19" s="81" t="s">
        <v>29</v>
      </c>
      <c r="H19" s="81" t="s">
        <v>25</v>
      </c>
      <c r="I19" s="81" t="s">
        <v>26</v>
      </c>
      <c r="J19" s="81" t="s">
        <v>28</v>
      </c>
      <c r="K19" s="171">
        <v>9400000</v>
      </c>
      <c r="L19" s="166"/>
    </row>
    <row r="20" spans="1:12" s="168" customFormat="1" ht="18" customHeight="1" x14ac:dyDescent="0.2">
      <c r="A20" s="21">
        <v>13</v>
      </c>
      <c r="B20" s="81" t="s">
        <v>677</v>
      </c>
      <c r="C20" s="80" t="s">
        <v>678</v>
      </c>
      <c r="D20" s="81" t="s">
        <v>679</v>
      </c>
      <c r="E20" s="81" t="s">
        <v>1560</v>
      </c>
      <c r="F20" s="170">
        <v>3.39</v>
      </c>
      <c r="G20" s="81" t="s">
        <v>29</v>
      </c>
      <c r="H20" s="81" t="s">
        <v>25</v>
      </c>
      <c r="I20" s="81" t="s">
        <v>26</v>
      </c>
      <c r="J20" s="81" t="s">
        <v>28</v>
      </c>
      <c r="K20" s="171">
        <v>9400000</v>
      </c>
      <c r="L20" s="166"/>
    </row>
    <row r="21" spans="1:12" s="168" customFormat="1" ht="18" customHeight="1" x14ac:dyDescent="0.2">
      <c r="A21" s="21">
        <v>14</v>
      </c>
      <c r="B21" s="81" t="s">
        <v>1563</v>
      </c>
      <c r="C21" s="80" t="s">
        <v>1564</v>
      </c>
      <c r="D21" s="81" t="s">
        <v>1565</v>
      </c>
      <c r="E21" s="81" t="s">
        <v>1557</v>
      </c>
      <c r="F21" s="170">
        <v>3.36</v>
      </c>
      <c r="G21" s="81" t="s">
        <v>29</v>
      </c>
      <c r="H21" s="81" t="s">
        <v>25</v>
      </c>
      <c r="I21" s="81" t="s">
        <v>26</v>
      </c>
      <c r="J21" s="81" t="s">
        <v>28</v>
      </c>
      <c r="K21" s="171">
        <v>9400000</v>
      </c>
      <c r="L21" s="166"/>
    </row>
    <row r="22" spans="1:12" s="168" customFormat="1" ht="18" customHeight="1" x14ac:dyDescent="0.2">
      <c r="A22" s="21">
        <v>15</v>
      </c>
      <c r="B22" s="81" t="s">
        <v>1566</v>
      </c>
      <c r="C22" s="80" t="s">
        <v>1567</v>
      </c>
      <c r="D22" s="81" t="s">
        <v>1568</v>
      </c>
      <c r="E22" s="81" t="s">
        <v>1560</v>
      </c>
      <c r="F22" s="170">
        <v>3.36</v>
      </c>
      <c r="G22" s="81" t="s">
        <v>29</v>
      </c>
      <c r="H22" s="81" t="s">
        <v>25</v>
      </c>
      <c r="I22" s="81" t="s">
        <v>26</v>
      </c>
      <c r="J22" s="81" t="s">
        <v>28</v>
      </c>
      <c r="K22" s="171">
        <v>9400000</v>
      </c>
      <c r="L22" s="166"/>
    </row>
    <row r="23" spans="1:12" s="11" customFormat="1" ht="18.75" customHeight="1" x14ac:dyDescent="0.2">
      <c r="A23" s="239" t="s">
        <v>12</v>
      </c>
      <c r="B23" s="239"/>
      <c r="C23" s="239"/>
      <c r="D23" s="239"/>
      <c r="E23" s="239"/>
      <c r="F23" s="239"/>
      <c r="G23" s="239"/>
      <c r="H23" s="239"/>
      <c r="I23" s="239"/>
      <c r="J23" s="153"/>
      <c r="K23" s="20">
        <f>SUM(K8:K22)</f>
        <v>145910000</v>
      </c>
      <c r="L23" s="101"/>
    </row>
    <row r="24" spans="1:12" s="11" customFormat="1" ht="10.5" customHeight="1" x14ac:dyDescent="0.2">
      <c r="A24" s="44"/>
      <c r="B24" s="45"/>
      <c r="C24" s="46"/>
      <c r="D24" s="47"/>
      <c r="E24" s="45"/>
      <c r="F24" s="48"/>
      <c r="G24" s="45"/>
      <c r="H24" s="45"/>
      <c r="I24" s="49"/>
      <c r="J24" s="49"/>
      <c r="K24" s="15"/>
    </row>
    <row r="25" spans="1:12" s="42" customFormat="1" ht="19.5" customHeight="1" x14ac:dyDescent="0.2">
      <c r="A25" s="152"/>
      <c r="B25" s="240" t="s">
        <v>2024</v>
      </c>
      <c r="C25" s="240"/>
      <c r="D25" s="240"/>
      <c r="E25" s="240"/>
      <c r="F25" s="240"/>
      <c r="G25" s="240"/>
      <c r="H25" s="240"/>
      <c r="I25" s="240"/>
      <c r="J25" s="240"/>
      <c r="K25" s="240"/>
    </row>
    <row r="26" spans="1:12" s="42" customFormat="1" ht="14.1" customHeight="1" x14ac:dyDescent="0.2">
      <c r="A26" s="152"/>
      <c r="B26" s="152"/>
      <c r="C26" s="41"/>
      <c r="D26" s="152"/>
      <c r="E26" s="152"/>
      <c r="F26" s="99"/>
      <c r="G26" s="152"/>
      <c r="H26" s="152"/>
      <c r="I26" s="152"/>
      <c r="J26" s="152"/>
      <c r="K26" s="40"/>
    </row>
    <row r="27" spans="1:12" s="42" customFormat="1" ht="14.1" customHeight="1" x14ac:dyDescent="0.2">
      <c r="A27" s="152"/>
      <c r="B27" s="152"/>
      <c r="C27" s="41"/>
      <c r="D27" s="152"/>
      <c r="E27" s="152"/>
      <c r="F27" s="99"/>
      <c r="G27" s="152"/>
      <c r="H27" s="230" t="s">
        <v>721</v>
      </c>
      <c r="I27" s="230"/>
      <c r="J27" s="230"/>
      <c r="K27" s="230"/>
      <c r="L27" s="230"/>
    </row>
    <row r="28" spans="1:12" s="1" customFormat="1" x14ac:dyDescent="0.2">
      <c r="A28" s="222" t="s">
        <v>24</v>
      </c>
      <c r="B28" s="222"/>
      <c r="C28" s="222"/>
      <c r="D28" s="222" t="s">
        <v>13</v>
      </c>
      <c r="E28" s="222"/>
      <c r="F28" s="222"/>
      <c r="G28" s="222"/>
      <c r="H28" s="222" t="s">
        <v>838</v>
      </c>
      <c r="I28" s="222"/>
      <c r="J28" s="222"/>
      <c r="K28" s="222"/>
      <c r="L28" s="222"/>
    </row>
  </sheetData>
  <sheetProtection algorithmName="SHA-512" hashValue="oQnq6TeqnFFNPqZAYGJko+uq5WUdoQxwU3IZuGrjFVW3k4RbEDjYEmbz7TlWe0niQd435G9CgfD+o7zT7/GQuw==" saltValue="blqu+82jO1UNTeSzLaen1g==" spinCount="100000" sheet="1" objects="1" scenarios="1"/>
  <customSheetViews>
    <customSheetView guid="{48EB53F0-664A-4A33-97D1-31532C3A7561}" topLeftCell="A10">
      <selection activeCell="A28" sqref="A28:IV28"/>
      <pageMargins left="0.25" right="0.25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27:L27"/>
    <mergeCell ref="H28:L28"/>
    <mergeCell ref="A28:C28"/>
    <mergeCell ref="D28:G28"/>
    <mergeCell ref="A1:C1"/>
    <mergeCell ref="A2:C2"/>
    <mergeCell ref="A4:K4"/>
    <mergeCell ref="A5:K5"/>
    <mergeCell ref="A23:I23"/>
    <mergeCell ref="B25:K25"/>
  </mergeCells>
  <printOptions horizontalCentered="1"/>
  <pageMargins left="0.25" right="0.25" top="0.75" bottom="0.75" header="0.3" footer="0.3"/>
  <pageSetup paperSize="9" orientation="landscape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A1:L29"/>
  <sheetViews>
    <sheetView topLeftCell="A4" workbookViewId="0">
      <selection activeCell="N10" sqref="N10"/>
    </sheetView>
  </sheetViews>
  <sheetFormatPr defaultRowHeight="15.75" x14ac:dyDescent="0.2"/>
  <cols>
    <col min="1" max="1" width="5.42578125" style="2" customWidth="1"/>
    <col min="2" max="2" width="13.28515625" style="88" customWidth="1"/>
    <col min="3" max="3" width="26" style="1" customWidth="1"/>
    <col min="4" max="4" width="12" style="2" customWidth="1"/>
    <col min="5" max="5" width="9.7109375" style="2" customWidth="1"/>
    <col min="6" max="6" width="7.28515625" style="3" customWidth="1"/>
    <col min="7" max="7" width="10.85546875" style="2" customWidth="1"/>
    <col min="8" max="8" width="11.42578125" style="88" customWidth="1"/>
    <col min="9" max="9" width="5.140625" style="88" customWidth="1"/>
    <col min="10" max="10" width="10" style="2" customWidth="1"/>
    <col min="11" max="11" width="18" style="9" customWidth="1"/>
    <col min="12" max="12" width="15" style="1" customWidth="1"/>
    <col min="13" max="16384" width="9.140625" style="1"/>
  </cols>
  <sheetData>
    <row r="1" spans="1:12" x14ac:dyDescent="0.2">
      <c r="A1" s="224" t="s">
        <v>8</v>
      </c>
      <c r="B1" s="224"/>
      <c r="C1" s="224"/>
    </row>
    <row r="2" spans="1:12" x14ac:dyDescent="0.2">
      <c r="A2" s="225" t="s">
        <v>7</v>
      </c>
      <c r="B2" s="225"/>
      <c r="C2" s="225"/>
    </row>
    <row r="3" spans="1:12" ht="9" customHeight="1" x14ac:dyDescent="0.2">
      <c r="A3" s="3"/>
    </row>
    <row r="4" spans="1:12" x14ac:dyDescent="0.2">
      <c r="A4" s="226" t="s">
        <v>719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2" x14ac:dyDescent="0.2">
      <c r="A5" s="226" t="s">
        <v>828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2" x14ac:dyDescent="0.2">
      <c r="H6" s="10"/>
    </row>
    <row r="7" spans="1:12" s="2" customFormat="1" ht="30.75" customHeight="1" x14ac:dyDescent="0.2">
      <c r="A7" s="8" t="s">
        <v>6</v>
      </c>
      <c r="B7" s="89" t="s">
        <v>0</v>
      </c>
      <c r="C7" s="8" t="s">
        <v>4</v>
      </c>
      <c r="D7" s="8" t="s">
        <v>3</v>
      </c>
      <c r="E7" s="8" t="s">
        <v>5</v>
      </c>
      <c r="F7" s="8" t="s">
        <v>9</v>
      </c>
      <c r="G7" s="8" t="s">
        <v>10</v>
      </c>
      <c r="H7" s="90" t="s">
        <v>2</v>
      </c>
      <c r="I7" s="90" t="s">
        <v>1</v>
      </c>
      <c r="J7" s="16" t="s">
        <v>31</v>
      </c>
      <c r="K7" s="22" t="s">
        <v>11</v>
      </c>
      <c r="L7" s="178" t="s">
        <v>129</v>
      </c>
    </row>
    <row r="8" spans="1:12" x14ac:dyDescent="0.2">
      <c r="A8" s="78" t="s">
        <v>34</v>
      </c>
      <c r="B8" s="78" t="s">
        <v>288</v>
      </c>
      <c r="C8" s="144" t="s">
        <v>289</v>
      </c>
      <c r="D8" s="78" t="s">
        <v>290</v>
      </c>
      <c r="E8" s="78" t="s">
        <v>559</v>
      </c>
      <c r="F8" s="145">
        <v>3.78</v>
      </c>
      <c r="G8" s="78" t="s">
        <v>29</v>
      </c>
      <c r="H8" s="78" t="s">
        <v>27</v>
      </c>
      <c r="I8" s="78" t="s">
        <v>26</v>
      </c>
      <c r="J8" s="78" t="s">
        <v>25</v>
      </c>
      <c r="K8" s="146">
        <v>10230000</v>
      </c>
      <c r="L8" s="105"/>
    </row>
    <row r="9" spans="1:12" x14ac:dyDescent="0.2">
      <c r="A9" s="78" t="s">
        <v>35</v>
      </c>
      <c r="B9" s="78" t="s">
        <v>563</v>
      </c>
      <c r="C9" s="144" t="s">
        <v>564</v>
      </c>
      <c r="D9" s="78" t="s">
        <v>226</v>
      </c>
      <c r="E9" s="78" t="s">
        <v>561</v>
      </c>
      <c r="F9" s="145">
        <v>3.63</v>
      </c>
      <c r="G9" s="78" t="s">
        <v>27</v>
      </c>
      <c r="H9" s="78" t="s">
        <v>27</v>
      </c>
      <c r="I9" s="78" t="s">
        <v>26</v>
      </c>
      <c r="J9" s="78" t="s">
        <v>27</v>
      </c>
      <c r="K9" s="146">
        <v>11160000</v>
      </c>
      <c r="L9" s="105"/>
    </row>
    <row r="10" spans="1:12" ht="18.75" customHeight="1" x14ac:dyDescent="0.2">
      <c r="A10" s="78" t="s">
        <v>36</v>
      </c>
      <c r="B10" s="78" t="s">
        <v>565</v>
      </c>
      <c r="C10" s="144" t="s">
        <v>566</v>
      </c>
      <c r="D10" s="78" t="s">
        <v>445</v>
      </c>
      <c r="E10" s="78" t="s">
        <v>567</v>
      </c>
      <c r="F10" s="145">
        <v>3.63</v>
      </c>
      <c r="G10" s="78" t="s">
        <v>29</v>
      </c>
      <c r="H10" s="78" t="s">
        <v>27</v>
      </c>
      <c r="I10" s="78" t="s">
        <v>26</v>
      </c>
      <c r="J10" s="78" t="s">
        <v>28</v>
      </c>
      <c r="K10" s="146">
        <v>9300000</v>
      </c>
      <c r="L10" s="105"/>
    </row>
    <row r="11" spans="1:12" x14ac:dyDescent="0.2">
      <c r="A11" s="78" t="s">
        <v>37</v>
      </c>
      <c r="B11" s="78" t="s">
        <v>560</v>
      </c>
      <c r="C11" s="144" t="s">
        <v>255</v>
      </c>
      <c r="D11" s="78" t="s">
        <v>378</v>
      </c>
      <c r="E11" s="78" t="s">
        <v>561</v>
      </c>
      <c r="F11" s="145">
        <v>3.58</v>
      </c>
      <c r="G11" s="78" t="s">
        <v>29</v>
      </c>
      <c r="H11" s="78" t="s">
        <v>25</v>
      </c>
      <c r="I11" s="78" t="s">
        <v>26</v>
      </c>
      <c r="J11" s="78" t="s">
        <v>28</v>
      </c>
      <c r="K11" s="146">
        <v>9300000</v>
      </c>
      <c r="L11" s="105"/>
    </row>
    <row r="12" spans="1:12" x14ac:dyDescent="0.2">
      <c r="A12" s="78" t="s">
        <v>38</v>
      </c>
      <c r="B12" s="78" t="s">
        <v>568</v>
      </c>
      <c r="C12" s="144" t="s">
        <v>569</v>
      </c>
      <c r="D12" s="78" t="s">
        <v>570</v>
      </c>
      <c r="E12" s="78" t="s">
        <v>561</v>
      </c>
      <c r="F12" s="145">
        <v>3.43</v>
      </c>
      <c r="G12" s="78" t="s">
        <v>29</v>
      </c>
      <c r="H12" s="78" t="s">
        <v>25</v>
      </c>
      <c r="I12" s="78" t="s">
        <v>26</v>
      </c>
      <c r="J12" s="78" t="s">
        <v>28</v>
      </c>
      <c r="K12" s="146">
        <v>9300000</v>
      </c>
      <c r="L12" s="105"/>
    </row>
    <row r="13" spans="1:12" x14ac:dyDescent="0.2">
      <c r="A13" s="78" t="s">
        <v>39</v>
      </c>
      <c r="B13" s="78" t="s">
        <v>1593</v>
      </c>
      <c r="C13" s="144" t="s">
        <v>1594</v>
      </c>
      <c r="D13" s="78" t="s">
        <v>210</v>
      </c>
      <c r="E13" s="78" t="s">
        <v>561</v>
      </c>
      <c r="F13" s="145">
        <v>3.39</v>
      </c>
      <c r="G13" s="78" t="s">
        <v>27</v>
      </c>
      <c r="H13" s="78" t="s">
        <v>25</v>
      </c>
      <c r="I13" s="78" t="s">
        <v>26</v>
      </c>
      <c r="J13" s="78" t="s">
        <v>28</v>
      </c>
      <c r="K13" s="146">
        <v>9300000</v>
      </c>
      <c r="L13" s="105"/>
    </row>
    <row r="14" spans="1:12" x14ac:dyDescent="0.2">
      <c r="A14" s="78" t="s">
        <v>40</v>
      </c>
      <c r="B14" s="78" t="s">
        <v>1595</v>
      </c>
      <c r="C14" s="144" t="s">
        <v>1596</v>
      </c>
      <c r="D14" s="78" t="s">
        <v>389</v>
      </c>
      <c r="E14" s="78" t="s">
        <v>567</v>
      </c>
      <c r="F14" s="145">
        <v>3.38</v>
      </c>
      <c r="G14" s="78" t="s">
        <v>29</v>
      </c>
      <c r="H14" s="78" t="s">
        <v>25</v>
      </c>
      <c r="I14" s="78" t="s">
        <v>26</v>
      </c>
      <c r="J14" s="78" t="s">
        <v>28</v>
      </c>
      <c r="K14" s="146">
        <v>9300000</v>
      </c>
      <c r="L14" s="105"/>
    </row>
    <row r="15" spans="1:12" x14ac:dyDescent="0.2">
      <c r="A15" s="78" t="s">
        <v>41</v>
      </c>
      <c r="B15" s="78" t="s">
        <v>291</v>
      </c>
      <c r="C15" s="144" t="s">
        <v>292</v>
      </c>
      <c r="D15" s="78" t="s">
        <v>293</v>
      </c>
      <c r="E15" s="78" t="s">
        <v>562</v>
      </c>
      <c r="F15" s="145">
        <v>3.34</v>
      </c>
      <c r="G15" s="78" t="s">
        <v>28</v>
      </c>
      <c r="H15" s="78" t="s">
        <v>25</v>
      </c>
      <c r="I15" s="78" t="s">
        <v>26</v>
      </c>
      <c r="J15" s="78" t="s">
        <v>28</v>
      </c>
      <c r="K15" s="146">
        <v>9300000</v>
      </c>
      <c r="L15" s="105"/>
    </row>
    <row r="16" spans="1:12" s="41" customFormat="1" x14ac:dyDescent="0.2">
      <c r="A16" s="78" t="s">
        <v>42</v>
      </c>
      <c r="B16" s="78" t="s">
        <v>643</v>
      </c>
      <c r="C16" s="144" t="s">
        <v>644</v>
      </c>
      <c r="D16" s="78" t="s">
        <v>414</v>
      </c>
      <c r="E16" s="78" t="s">
        <v>1597</v>
      </c>
      <c r="F16" s="145">
        <v>3.73</v>
      </c>
      <c r="G16" s="78" t="s">
        <v>29</v>
      </c>
      <c r="H16" s="78" t="s">
        <v>27</v>
      </c>
      <c r="I16" s="78" t="s">
        <v>26</v>
      </c>
      <c r="J16" s="78" t="s">
        <v>25</v>
      </c>
      <c r="K16" s="146">
        <v>10340000</v>
      </c>
      <c r="L16" s="18"/>
    </row>
    <row r="17" spans="1:12" s="41" customFormat="1" x14ac:dyDescent="0.2">
      <c r="A17" s="78" t="s">
        <v>43</v>
      </c>
      <c r="B17" s="78" t="s">
        <v>1598</v>
      </c>
      <c r="C17" s="144" t="s">
        <v>1599</v>
      </c>
      <c r="D17" s="78" t="s">
        <v>622</v>
      </c>
      <c r="E17" s="78" t="s">
        <v>1600</v>
      </c>
      <c r="F17" s="145">
        <v>3.72</v>
      </c>
      <c r="G17" s="78" t="s">
        <v>27</v>
      </c>
      <c r="H17" s="78" t="s">
        <v>27</v>
      </c>
      <c r="I17" s="78" t="s">
        <v>26</v>
      </c>
      <c r="J17" s="78" t="s">
        <v>27</v>
      </c>
      <c r="K17" s="146">
        <v>11280000</v>
      </c>
      <c r="L17" s="18"/>
    </row>
    <row r="18" spans="1:12" x14ac:dyDescent="0.2">
      <c r="A18" s="78" t="s">
        <v>44</v>
      </c>
      <c r="B18" s="78" t="s">
        <v>649</v>
      </c>
      <c r="C18" s="144" t="s">
        <v>650</v>
      </c>
      <c r="D18" s="78" t="s">
        <v>371</v>
      </c>
      <c r="E18" s="78" t="s">
        <v>1601</v>
      </c>
      <c r="F18" s="145">
        <v>3.69</v>
      </c>
      <c r="G18" s="78" t="s">
        <v>29</v>
      </c>
      <c r="H18" s="78" t="s">
        <v>27</v>
      </c>
      <c r="I18" s="78" t="s">
        <v>26</v>
      </c>
      <c r="J18" s="78" t="s">
        <v>28</v>
      </c>
      <c r="K18" s="146">
        <v>9400000</v>
      </c>
      <c r="L18" s="105"/>
    </row>
    <row r="19" spans="1:12" x14ac:dyDescent="0.2">
      <c r="A19" s="78" t="s">
        <v>45</v>
      </c>
      <c r="B19" s="78" t="s">
        <v>645</v>
      </c>
      <c r="C19" s="144" t="s">
        <v>646</v>
      </c>
      <c r="D19" s="78" t="s">
        <v>647</v>
      </c>
      <c r="E19" s="78" t="s">
        <v>1601</v>
      </c>
      <c r="F19" s="145">
        <v>3.6</v>
      </c>
      <c r="G19" s="78" t="s">
        <v>29</v>
      </c>
      <c r="H19" s="78" t="s">
        <v>27</v>
      </c>
      <c r="I19" s="78" t="s">
        <v>26</v>
      </c>
      <c r="J19" s="78" t="s">
        <v>28</v>
      </c>
      <c r="K19" s="146">
        <v>9400000</v>
      </c>
      <c r="L19" s="105"/>
    </row>
    <row r="20" spans="1:12" x14ac:dyDescent="0.2">
      <c r="A20" s="78" t="s">
        <v>46</v>
      </c>
      <c r="B20" s="78" t="s">
        <v>703</v>
      </c>
      <c r="C20" s="144" t="s">
        <v>704</v>
      </c>
      <c r="D20" s="78" t="s">
        <v>705</v>
      </c>
      <c r="E20" s="78" t="s">
        <v>1600</v>
      </c>
      <c r="F20" s="145">
        <v>3.58</v>
      </c>
      <c r="G20" s="78" t="s">
        <v>27</v>
      </c>
      <c r="H20" s="78" t="s">
        <v>25</v>
      </c>
      <c r="I20" s="78" t="s">
        <v>26</v>
      </c>
      <c r="J20" s="78" t="s">
        <v>28</v>
      </c>
      <c r="K20" s="146">
        <v>9400000</v>
      </c>
      <c r="L20" s="105"/>
    </row>
    <row r="21" spans="1:12" x14ac:dyDescent="0.2">
      <c r="A21" s="78" t="s">
        <v>47</v>
      </c>
      <c r="B21" s="78" t="s">
        <v>1602</v>
      </c>
      <c r="C21" s="144" t="s">
        <v>1603</v>
      </c>
      <c r="D21" s="78" t="s">
        <v>1604</v>
      </c>
      <c r="E21" s="78" t="s">
        <v>1601</v>
      </c>
      <c r="F21" s="145">
        <v>3.54</v>
      </c>
      <c r="G21" s="78" t="s">
        <v>29</v>
      </c>
      <c r="H21" s="78" t="s">
        <v>25</v>
      </c>
      <c r="I21" s="78" t="s">
        <v>26</v>
      </c>
      <c r="J21" s="78" t="s">
        <v>28</v>
      </c>
      <c r="K21" s="146">
        <v>9400000</v>
      </c>
      <c r="L21" s="105"/>
    </row>
    <row r="22" spans="1:12" x14ac:dyDescent="0.2">
      <c r="A22" s="78" t="s">
        <v>48</v>
      </c>
      <c r="B22" s="78" t="s">
        <v>1605</v>
      </c>
      <c r="C22" s="144" t="s">
        <v>1606</v>
      </c>
      <c r="D22" s="78" t="s">
        <v>642</v>
      </c>
      <c r="E22" s="78" t="s">
        <v>1601</v>
      </c>
      <c r="F22" s="145">
        <v>3.48</v>
      </c>
      <c r="G22" s="78" t="s">
        <v>29</v>
      </c>
      <c r="H22" s="78" t="s">
        <v>25</v>
      </c>
      <c r="I22" s="78" t="s">
        <v>26</v>
      </c>
      <c r="J22" s="78" t="s">
        <v>28</v>
      </c>
      <c r="K22" s="146">
        <v>9400000</v>
      </c>
      <c r="L22" s="105"/>
    </row>
    <row r="23" spans="1:12" x14ac:dyDescent="0.2">
      <c r="A23" s="78" t="s">
        <v>49</v>
      </c>
      <c r="B23" s="78" t="s">
        <v>1607</v>
      </c>
      <c r="C23" s="144" t="s">
        <v>1608</v>
      </c>
      <c r="D23" s="78" t="s">
        <v>1609</v>
      </c>
      <c r="E23" s="78" t="s">
        <v>1601</v>
      </c>
      <c r="F23" s="145">
        <v>3.44</v>
      </c>
      <c r="G23" s="78" t="s">
        <v>29</v>
      </c>
      <c r="H23" s="78" t="s">
        <v>25</v>
      </c>
      <c r="I23" s="78" t="s">
        <v>26</v>
      </c>
      <c r="J23" s="78" t="s">
        <v>28</v>
      </c>
      <c r="K23" s="146">
        <v>9400000</v>
      </c>
      <c r="L23" s="105"/>
    </row>
    <row r="24" spans="1:12" s="11" customFormat="1" ht="18.75" customHeight="1" x14ac:dyDescent="0.2">
      <c r="A24" s="228" t="s">
        <v>12</v>
      </c>
      <c r="B24" s="228"/>
      <c r="C24" s="228"/>
      <c r="D24" s="228"/>
      <c r="E24" s="228"/>
      <c r="F24" s="228"/>
      <c r="G24" s="228"/>
      <c r="H24" s="228"/>
      <c r="I24" s="228"/>
      <c r="J24" s="8"/>
      <c r="K24" s="20">
        <f>SUM(K8:K23)</f>
        <v>155210000</v>
      </c>
      <c r="L24" s="101"/>
    </row>
    <row r="25" spans="1:12" s="11" customFormat="1" ht="13.5" customHeight="1" x14ac:dyDescent="0.2">
      <c r="A25" s="5"/>
      <c r="B25" s="6"/>
      <c r="C25" s="12"/>
      <c r="D25" s="28"/>
      <c r="E25" s="6"/>
      <c r="F25" s="32"/>
      <c r="G25" s="6"/>
      <c r="H25" s="6"/>
      <c r="I25" s="13"/>
      <c r="J25" s="13"/>
      <c r="K25" s="15"/>
    </row>
    <row r="26" spans="1:12" s="4" customFormat="1" ht="14.1" customHeight="1" x14ac:dyDescent="0.2">
      <c r="A26" s="2"/>
      <c r="B26" s="241" t="s">
        <v>2025</v>
      </c>
      <c r="C26" s="241"/>
      <c r="D26" s="241"/>
      <c r="E26" s="241"/>
      <c r="F26" s="241"/>
      <c r="G26" s="241"/>
      <c r="H26" s="241"/>
      <c r="I26" s="241"/>
      <c r="J26" s="241"/>
      <c r="K26" s="241"/>
    </row>
    <row r="27" spans="1:12" s="4" customFormat="1" ht="14.1" customHeight="1" x14ac:dyDescent="0.2">
      <c r="A27" s="2"/>
      <c r="B27" s="88"/>
      <c r="C27" s="1"/>
      <c r="D27" s="2"/>
      <c r="E27" s="2"/>
      <c r="F27" s="3"/>
      <c r="G27" s="2"/>
      <c r="H27" s="88"/>
      <c r="I27" s="88"/>
      <c r="J27" s="2"/>
      <c r="K27" s="9"/>
    </row>
    <row r="28" spans="1:12" s="4" customFormat="1" ht="14.1" customHeight="1" x14ac:dyDescent="0.2">
      <c r="A28" s="2"/>
      <c r="B28" s="88"/>
      <c r="C28" s="1"/>
      <c r="D28" s="2"/>
      <c r="E28" s="2"/>
      <c r="F28" s="3"/>
      <c r="G28" s="2"/>
      <c r="H28" s="223" t="s">
        <v>721</v>
      </c>
      <c r="I28" s="223"/>
      <c r="J28" s="223"/>
      <c r="K28" s="223"/>
      <c r="L28" s="223"/>
    </row>
    <row r="29" spans="1:12" x14ac:dyDescent="0.2">
      <c r="A29" s="222" t="s">
        <v>24</v>
      </c>
      <c r="B29" s="222"/>
      <c r="C29" s="222"/>
      <c r="D29" s="222" t="s">
        <v>13</v>
      </c>
      <c r="E29" s="222"/>
      <c r="F29" s="222"/>
      <c r="G29" s="222"/>
      <c r="H29" s="222" t="s">
        <v>838</v>
      </c>
      <c r="I29" s="222"/>
      <c r="J29" s="222"/>
      <c r="K29" s="222"/>
      <c r="L29" s="222"/>
    </row>
  </sheetData>
  <sheetProtection algorithmName="SHA-512" hashValue="56dHvTnLDYsFCMHksdeXnDDJoiPQoCugnR8c5qQE4ky0bR4Qz65Wtc53xTTxxp7iIakqHDApZtVYIs1L5bow7g==" saltValue="jEqRGJ5VKHQr8B15ezUm9g==" spinCount="100000" sheet="1" objects="1" scenarios="1"/>
  <customSheetViews>
    <customSheetView guid="{48EB53F0-664A-4A33-97D1-31532C3A7561}" topLeftCell="A19">
      <selection activeCell="A24" sqref="A24:IV24"/>
      <pageMargins left="0.25" right="0.25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28:L28"/>
    <mergeCell ref="H29:L29"/>
    <mergeCell ref="A29:C29"/>
    <mergeCell ref="D29:G29"/>
    <mergeCell ref="A1:C1"/>
    <mergeCell ref="A2:C2"/>
    <mergeCell ref="A4:K4"/>
    <mergeCell ref="A5:K5"/>
    <mergeCell ref="A24:I24"/>
    <mergeCell ref="B26:K26"/>
  </mergeCells>
  <printOptions horizontalCentered="1"/>
  <pageMargins left="0.7" right="0.7" top="0.75" bottom="0.75" header="0.3" footer="0.3"/>
  <pageSetup paperSize="9" orientation="landscape" r:id="rId2"/>
  <headerFooter alignWithMargins="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A1:L34"/>
  <sheetViews>
    <sheetView zoomScaleNormal="100" workbookViewId="0">
      <selection activeCell="Q10" sqref="Q10"/>
    </sheetView>
  </sheetViews>
  <sheetFormatPr defaultRowHeight="15.75" x14ac:dyDescent="0.2"/>
  <cols>
    <col min="1" max="1" width="4.5703125" style="152" customWidth="1"/>
    <col min="2" max="2" width="13.5703125" style="152" customWidth="1"/>
    <col min="3" max="3" width="23.42578125" style="41" customWidth="1"/>
    <col min="4" max="4" width="13" style="152" customWidth="1"/>
    <col min="5" max="5" width="8.5703125" style="152" customWidth="1"/>
    <col min="6" max="6" width="10" style="53" customWidth="1"/>
    <col min="7" max="7" width="10" style="152" customWidth="1"/>
    <col min="8" max="8" width="9.7109375" style="152" customWidth="1"/>
    <col min="9" max="9" width="5.140625" style="152" customWidth="1"/>
    <col min="10" max="10" width="10" style="152" customWidth="1"/>
    <col min="11" max="11" width="14.42578125" style="40" customWidth="1"/>
    <col min="12" max="12" width="29" style="41" customWidth="1"/>
    <col min="13" max="13" width="43.85546875" style="41" customWidth="1"/>
    <col min="14" max="16384" width="9.140625" style="41"/>
  </cols>
  <sheetData>
    <row r="1" spans="1:12" x14ac:dyDescent="0.2">
      <c r="A1" s="231" t="s">
        <v>8</v>
      </c>
      <c r="B1" s="231"/>
      <c r="C1" s="231"/>
    </row>
    <row r="2" spans="1:12" x14ac:dyDescent="0.2">
      <c r="A2" s="232" t="s">
        <v>7</v>
      </c>
      <c r="B2" s="232"/>
      <c r="C2" s="232"/>
    </row>
    <row r="3" spans="1:12" ht="9" customHeight="1" x14ac:dyDescent="0.2">
      <c r="A3" s="99"/>
    </row>
    <row r="4" spans="1:12" ht="9" customHeight="1" x14ac:dyDescent="0.2">
      <c r="A4" s="99"/>
    </row>
    <row r="5" spans="1:12" x14ac:dyDescent="0.2">
      <c r="A5" s="238" t="s">
        <v>719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</row>
    <row r="6" spans="1:12" x14ac:dyDescent="0.2">
      <c r="A6" s="238" t="s">
        <v>829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</row>
    <row r="7" spans="1:12" x14ac:dyDescent="0.2">
      <c r="H7" s="43"/>
    </row>
    <row r="8" spans="1:12" ht="20.25" customHeight="1" x14ac:dyDescent="0.2">
      <c r="A8" s="153" t="s">
        <v>6</v>
      </c>
      <c r="B8" s="153" t="s">
        <v>0</v>
      </c>
      <c r="C8" s="153" t="s">
        <v>4</v>
      </c>
      <c r="D8" s="153" t="s">
        <v>3</v>
      </c>
      <c r="E8" s="153" t="s">
        <v>5</v>
      </c>
      <c r="F8" s="50" t="s">
        <v>9</v>
      </c>
      <c r="G8" s="153" t="s">
        <v>10</v>
      </c>
      <c r="H8" s="153" t="s">
        <v>2</v>
      </c>
      <c r="I8" s="153" t="s">
        <v>1</v>
      </c>
      <c r="J8" s="153" t="s">
        <v>31</v>
      </c>
      <c r="K8" s="17" t="s">
        <v>11</v>
      </c>
      <c r="L8" s="153" t="s">
        <v>129</v>
      </c>
    </row>
    <row r="9" spans="1:12" ht="18.75" customHeight="1" x14ac:dyDescent="0.2">
      <c r="A9" s="78">
        <v>1</v>
      </c>
      <c r="B9" s="78" t="s">
        <v>295</v>
      </c>
      <c r="C9" s="144" t="s">
        <v>296</v>
      </c>
      <c r="D9" s="78" t="s">
        <v>297</v>
      </c>
      <c r="E9" s="78" t="s">
        <v>582</v>
      </c>
      <c r="F9" s="145">
        <v>3.4</v>
      </c>
      <c r="G9" s="78" t="s">
        <v>27</v>
      </c>
      <c r="H9" s="78" t="s">
        <v>25</v>
      </c>
      <c r="I9" s="78" t="s">
        <v>26</v>
      </c>
      <c r="J9" s="78" t="s">
        <v>25</v>
      </c>
      <c r="K9" s="146">
        <v>10230000</v>
      </c>
      <c r="L9" s="18"/>
    </row>
    <row r="10" spans="1:12" ht="18.75" customHeight="1" x14ac:dyDescent="0.2">
      <c r="A10" s="78">
        <v>2</v>
      </c>
      <c r="B10" s="78" t="s">
        <v>1629</v>
      </c>
      <c r="C10" s="144" t="s">
        <v>1229</v>
      </c>
      <c r="D10" s="78" t="s">
        <v>320</v>
      </c>
      <c r="E10" s="78" t="s">
        <v>582</v>
      </c>
      <c r="F10" s="145">
        <v>3.32</v>
      </c>
      <c r="G10" s="78" t="s">
        <v>29</v>
      </c>
      <c r="H10" s="78" t="s">
        <v>25</v>
      </c>
      <c r="I10" s="78" t="s">
        <v>26</v>
      </c>
      <c r="J10" s="78" t="s">
        <v>25</v>
      </c>
      <c r="K10" s="146">
        <v>10230000</v>
      </c>
      <c r="L10" s="18"/>
    </row>
    <row r="11" spans="1:12" ht="18.75" customHeight="1" x14ac:dyDescent="0.2">
      <c r="A11" s="78">
        <v>3</v>
      </c>
      <c r="B11" s="78" t="s">
        <v>1630</v>
      </c>
      <c r="C11" s="144" t="s">
        <v>1631</v>
      </c>
      <c r="D11" s="78" t="s">
        <v>445</v>
      </c>
      <c r="E11" s="78" t="s">
        <v>581</v>
      </c>
      <c r="F11" s="145">
        <v>3.26</v>
      </c>
      <c r="G11" s="78" t="s">
        <v>29</v>
      </c>
      <c r="H11" s="78" t="s">
        <v>25</v>
      </c>
      <c r="I11" s="78" t="s">
        <v>26</v>
      </c>
      <c r="J11" s="78" t="s">
        <v>25</v>
      </c>
      <c r="K11" s="146">
        <v>10230000</v>
      </c>
      <c r="L11" s="18"/>
    </row>
    <row r="12" spans="1:12" ht="18.75" customHeight="1" x14ac:dyDescent="0.2">
      <c r="A12" s="78">
        <v>4</v>
      </c>
      <c r="B12" s="78" t="s">
        <v>1632</v>
      </c>
      <c r="C12" s="144" t="s">
        <v>1633</v>
      </c>
      <c r="D12" s="78" t="s">
        <v>520</v>
      </c>
      <c r="E12" s="78" t="s">
        <v>1634</v>
      </c>
      <c r="F12" s="145">
        <v>3.24</v>
      </c>
      <c r="G12" s="78" t="s">
        <v>27</v>
      </c>
      <c r="H12" s="78" t="s">
        <v>25</v>
      </c>
      <c r="I12" s="78" t="s">
        <v>26</v>
      </c>
      <c r="J12" s="78" t="s">
        <v>28</v>
      </c>
      <c r="K12" s="146">
        <v>9300000</v>
      </c>
      <c r="L12" s="18"/>
    </row>
    <row r="13" spans="1:12" ht="18.75" customHeight="1" x14ac:dyDescent="0.2">
      <c r="A13" s="78">
        <v>5</v>
      </c>
      <c r="B13" s="78" t="s">
        <v>298</v>
      </c>
      <c r="C13" s="144" t="s">
        <v>299</v>
      </c>
      <c r="D13" s="78" t="s">
        <v>300</v>
      </c>
      <c r="E13" s="78" t="s">
        <v>582</v>
      </c>
      <c r="F13" s="145">
        <v>3.2</v>
      </c>
      <c r="G13" s="78" t="s">
        <v>29</v>
      </c>
      <c r="H13" s="78" t="s">
        <v>25</v>
      </c>
      <c r="I13" s="78" t="s">
        <v>26</v>
      </c>
      <c r="J13" s="78" t="s">
        <v>28</v>
      </c>
      <c r="K13" s="146">
        <v>9300000</v>
      </c>
      <c r="L13" s="18"/>
    </row>
    <row r="14" spans="1:12" ht="18.75" customHeight="1" x14ac:dyDescent="0.2">
      <c r="A14" s="78">
        <v>6</v>
      </c>
      <c r="B14" s="78" t="s">
        <v>1635</v>
      </c>
      <c r="C14" s="144" t="s">
        <v>1636</v>
      </c>
      <c r="D14" s="78" t="s">
        <v>263</v>
      </c>
      <c r="E14" s="78" t="s">
        <v>582</v>
      </c>
      <c r="F14" s="145">
        <v>3.2</v>
      </c>
      <c r="G14" s="78" t="s">
        <v>29</v>
      </c>
      <c r="H14" s="78" t="s">
        <v>25</v>
      </c>
      <c r="I14" s="78" t="s">
        <v>26</v>
      </c>
      <c r="J14" s="78" t="s">
        <v>28</v>
      </c>
      <c r="K14" s="146">
        <v>9300000</v>
      </c>
      <c r="L14" s="159"/>
    </row>
    <row r="15" spans="1:12" ht="18.75" customHeight="1" x14ac:dyDescent="0.2">
      <c r="A15" s="78">
        <v>7</v>
      </c>
      <c r="B15" s="78" t="s">
        <v>1637</v>
      </c>
      <c r="C15" s="144" t="s">
        <v>1638</v>
      </c>
      <c r="D15" s="78" t="s">
        <v>360</v>
      </c>
      <c r="E15" s="78" t="s">
        <v>1634</v>
      </c>
      <c r="F15" s="145">
        <v>3.13</v>
      </c>
      <c r="G15" s="78" t="s">
        <v>29</v>
      </c>
      <c r="H15" s="78" t="s">
        <v>28</v>
      </c>
      <c r="I15" s="78" t="s">
        <v>26</v>
      </c>
      <c r="J15" s="78" t="s">
        <v>28</v>
      </c>
      <c r="K15" s="146">
        <v>9300000</v>
      </c>
      <c r="L15" s="18"/>
    </row>
    <row r="16" spans="1:12" ht="18.75" customHeight="1" x14ac:dyDescent="0.2">
      <c r="A16" s="78">
        <v>8</v>
      </c>
      <c r="B16" s="78" t="s">
        <v>1639</v>
      </c>
      <c r="C16" s="144" t="s">
        <v>1640</v>
      </c>
      <c r="D16" s="78" t="s">
        <v>1212</v>
      </c>
      <c r="E16" s="78" t="s">
        <v>580</v>
      </c>
      <c r="F16" s="145">
        <v>3.07</v>
      </c>
      <c r="G16" s="78" t="s">
        <v>29</v>
      </c>
      <c r="H16" s="78" t="s">
        <v>28</v>
      </c>
      <c r="I16" s="78" t="s">
        <v>26</v>
      </c>
      <c r="J16" s="78" t="s">
        <v>28</v>
      </c>
      <c r="K16" s="146">
        <v>9300000</v>
      </c>
      <c r="L16" s="18"/>
    </row>
    <row r="17" spans="1:12" ht="18.75" customHeight="1" x14ac:dyDescent="0.2">
      <c r="A17" s="78">
        <v>9</v>
      </c>
      <c r="B17" s="78" t="s">
        <v>1641</v>
      </c>
      <c r="C17" s="144" t="s">
        <v>1642</v>
      </c>
      <c r="D17" s="78" t="s">
        <v>148</v>
      </c>
      <c r="E17" s="78" t="s">
        <v>580</v>
      </c>
      <c r="F17" s="145">
        <v>3</v>
      </c>
      <c r="G17" s="78" t="s">
        <v>29</v>
      </c>
      <c r="H17" s="78" t="s">
        <v>28</v>
      </c>
      <c r="I17" s="78" t="s">
        <v>26</v>
      </c>
      <c r="J17" s="78" t="s">
        <v>28</v>
      </c>
      <c r="K17" s="146">
        <v>9300000</v>
      </c>
      <c r="L17" s="18"/>
    </row>
    <row r="18" spans="1:12" ht="18.75" customHeight="1" x14ac:dyDescent="0.2">
      <c r="A18" s="78">
        <v>10</v>
      </c>
      <c r="B18" s="78" t="s">
        <v>583</v>
      </c>
      <c r="C18" s="144" t="s">
        <v>584</v>
      </c>
      <c r="D18" s="78" t="s">
        <v>171</v>
      </c>
      <c r="E18" s="78" t="s">
        <v>585</v>
      </c>
      <c r="F18" s="145">
        <v>3</v>
      </c>
      <c r="G18" s="78" t="s">
        <v>29</v>
      </c>
      <c r="H18" s="78" t="s">
        <v>28</v>
      </c>
      <c r="I18" s="78" t="s">
        <v>26</v>
      </c>
      <c r="J18" s="78" t="s">
        <v>28</v>
      </c>
      <c r="K18" s="146">
        <v>9300000</v>
      </c>
      <c r="L18" s="18"/>
    </row>
    <row r="19" spans="1:12" ht="18.75" customHeight="1" x14ac:dyDescent="0.2">
      <c r="A19" s="78">
        <v>11</v>
      </c>
      <c r="B19" s="78" t="s">
        <v>1643</v>
      </c>
      <c r="C19" s="144" t="s">
        <v>235</v>
      </c>
      <c r="D19" s="78" t="s">
        <v>1644</v>
      </c>
      <c r="E19" s="78" t="s">
        <v>581</v>
      </c>
      <c r="F19" s="145">
        <v>3</v>
      </c>
      <c r="G19" s="78" t="s">
        <v>29</v>
      </c>
      <c r="H19" s="78" t="s">
        <v>28</v>
      </c>
      <c r="I19" s="78" t="s">
        <v>26</v>
      </c>
      <c r="J19" s="78" t="s">
        <v>28</v>
      </c>
      <c r="K19" s="146">
        <v>9300000</v>
      </c>
      <c r="L19" s="159"/>
    </row>
    <row r="20" spans="1:12" ht="18.75" customHeight="1" x14ac:dyDescent="0.2">
      <c r="A20" s="78">
        <v>12</v>
      </c>
      <c r="B20" s="78" t="s">
        <v>1645</v>
      </c>
      <c r="C20" s="144" t="s">
        <v>1646</v>
      </c>
      <c r="D20" s="78" t="s">
        <v>1188</v>
      </c>
      <c r="E20" s="78" t="s">
        <v>1647</v>
      </c>
      <c r="F20" s="145">
        <v>3.77</v>
      </c>
      <c r="G20" s="78" t="s">
        <v>27</v>
      </c>
      <c r="H20" s="78" t="s">
        <v>27</v>
      </c>
      <c r="I20" s="78" t="s">
        <v>26</v>
      </c>
      <c r="J20" s="78" t="s">
        <v>27</v>
      </c>
      <c r="K20" s="146">
        <v>11160000</v>
      </c>
      <c r="L20" s="18"/>
    </row>
    <row r="21" spans="1:12" ht="18.75" customHeight="1" x14ac:dyDescent="0.2">
      <c r="A21" s="78">
        <v>13</v>
      </c>
      <c r="B21" s="78" t="s">
        <v>661</v>
      </c>
      <c r="C21" s="144" t="s">
        <v>662</v>
      </c>
      <c r="D21" s="78" t="s">
        <v>663</v>
      </c>
      <c r="E21" s="78" t="s">
        <v>1648</v>
      </c>
      <c r="F21" s="145">
        <v>3.69</v>
      </c>
      <c r="G21" s="78" t="s">
        <v>27</v>
      </c>
      <c r="H21" s="78" t="s">
        <v>27</v>
      </c>
      <c r="I21" s="78" t="s">
        <v>26</v>
      </c>
      <c r="J21" s="78" t="s">
        <v>25</v>
      </c>
      <c r="K21" s="146">
        <v>10230000</v>
      </c>
      <c r="L21" s="18"/>
    </row>
    <row r="22" spans="1:12" ht="18.75" customHeight="1" x14ac:dyDescent="0.2">
      <c r="A22" s="78">
        <v>14</v>
      </c>
      <c r="B22" s="78" t="s">
        <v>1649</v>
      </c>
      <c r="C22" s="144" t="s">
        <v>1650</v>
      </c>
      <c r="D22" s="78" t="s">
        <v>1651</v>
      </c>
      <c r="E22" s="78" t="s">
        <v>1652</v>
      </c>
      <c r="F22" s="145">
        <v>3.68</v>
      </c>
      <c r="G22" s="78" t="s">
        <v>29</v>
      </c>
      <c r="H22" s="78" t="s">
        <v>27</v>
      </c>
      <c r="I22" s="78" t="s">
        <v>26</v>
      </c>
      <c r="J22" s="78" t="s">
        <v>28</v>
      </c>
      <c r="K22" s="146">
        <v>9300000</v>
      </c>
      <c r="L22" s="18"/>
    </row>
    <row r="23" spans="1:12" ht="18.75" customHeight="1" x14ac:dyDescent="0.2">
      <c r="A23" s="78">
        <v>15</v>
      </c>
      <c r="B23" s="78" t="s">
        <v>1653</v>
      </c>
      <c r="C23" s="144" t="s">
        <v>704</v>
      </c>
      <c r="D23" s="78" t="s">
        <v>1654</v>
      </c>
      <c r="E23" s="78" t="s">
        <v>1655</v>
      </c>
      <c r="F23" s="145">
        <v>3.68</v>
      </c>
      <c r="G23" s="78" t="s">
        <v>29</v>
      </c>
      <c r="H23" s="78" t="s">
        <v>27</v>
      </c>
      <c r="I23" s="78" t="s">
        <v>26</v>
      </c>
      <c r="J23" s="78" t="s">
        <v>28</v>
      </c>
      <c r="K23" s="146">
        <v>9300000</v>
      </c>
      <c r="L23" s="18"/>
    </row>
    <row r="24" spans="1:12" ht="18.75" customHeight="1" x14ac:dyDescent="0.2">
      <c r="A24" s="78">
        <v>16</v>
      </c>
      <c r="B24" s="78" t="s">
        <v>664</v>
      </c>
      <c r="C24" s="144" t="s">
        <v>665</v>
      </c>
      <c r="D24" s="78" t="s">
        <v>321</v>
      </c>
      <c r="E24" s="78" t="s">
        <v>1652</v>
      </c>
      <c r="F24" s="145">
        <v>3.65</v>
      </c>
      <c r="G24" s="78" t="s">
        <v>29</v>
      </c>
      <c r="H24" s="78" t="s">
        <v>27</v>
      </c>
      <c r="I24" s="78" t="s">
        <v>26</v>
      </c>
      <c r="J24" s="78" t="s">
        <v>28</v>
      </c>
      <c r="K24" s="146">
        <v>9300000</v>
      </c>
      <c r="L24" s="18"/>
    </row>
    <row r="25" spans="1:12" ht="18.75" customHeight="1" x14ac:dyDescent="0.2">
      <c r="A25" s="78">
        <v>17</v>
      </c>
      <c r="B25" s="78" t="s">
        <v>1656</v>
      </c>
      <c r="C25" s="144" t="s">
        <v>1657</v>
      </c>
      <c r="D25" s="78" t="s">
        <v>1619</v>
      </c>
      <c r="E25" s="78" t="s">
        <v>1647</v>
      </c>
      <c r="F25" s="145">
        <v>3.61</v>
      </c>
      <c r="G25" s="78" t="s">
        <v>29</v>
      </c>
      <c r="H25" s="78" t="s">
        <v>27</v>
      </c>
      <c r="I25" s="78" t="s">
        <v>26</v>
      </c>
      <c r="J25" s="78" t="s">
        <v>28</v>
      </c>
      <c r="K25" s="146">
        <v>9300000</v>
      </c>
      <c r="L25" s="18"/>
    </row>
    <row r="26" spans="1:12" ht="18.75" customHeight="1" x14ac:dyDescent="0.2">
      <c r="A26" s="78">
        <v>18</v>
      </c>
      <c r="B26" s="78" t="s">
        <v>1658</v>
      </c>
      <c r="C26" s="144" t="s">
        <v>933</v>
      </c>
      <c r="D26" s="78" t="s">
        <v>1659</v>
      </c>
      <c r="E26" s="78" t="s">
        <v>1652</v>
      </c>
      <c r="F26" s="145">
        <v>3.58</v>
      </c>
      <c r="G26" s="78" t="s">
        <v>29</v>
      </c>
      <c r="H26" s="78" t="s">
        <v>25</v>
      </c>
      <c r="I26" s="78" t="s">
        <v>26</v>
      </c>
      <c r="J26" s="78" t="s">
        <v>28</v>
      </c>
      <c r="K26" s="146">
        <v>9300000</v>
      </c>
      <c r="L26" s="18"/>
    </row>
    <row r="27" spans="1:12" ht="18.75" customHeight="1" x14ac:dyDescent="0.2">
      <c r="A27" s="78">
        <v>19</v>
      </c>
      <c r="B27" s="78" t="s">
        <v>1660</v>
      </c>
      <c r="C27" s="144" t="s">
        <v>710</v>
      </c>
      <c r="D27" s="78" t="s">
        <v>461</v>
      </c>
      <c r="E27" s="78" t="s">
        <v>1655</v>
      </c>
      <c r="F27" s="145">
        <v>3.54</v>
      </c>
      <c r="G27" s="78" t="s">
        <v>29</v>
      </c>
      <c r="H27" s="78" t="s">
        <v>25</v>
      </c>
      <c r="I27" s="78" t="s">
        <v>26</v>
      </c>
      <c r="J27" s="78" t="s">
        <v>28</v>
      </c>
      <c r="K27" s="146">
        <v>9300000</v>
      </c>
      <c r="L27" s="18"/>
    </row>
    <row r="28" spans="1:12" ht="18.75" customHeight="1" x14ac:dyDescent="0.2">
      <c r="A28" s="78">
        <v>20</v>
      </c>
      <c r="B28" s="78" t="s">
        <v>1661</v>
      </c>
      <c r="C28" s="144" t="s">
        <v>1662</v>
      </c>
      <c r="D28" s="78" t="s">
        <v>685</v>
      </c>
      <c r="E28" s="78" t="s">
        <v>1647</v>
      </c>
      <c r="F28" s="145">
        <v>3.49</v>
      </c>
      <c r="G28" s="78" t="s">
        <v>29</v>
      </c>
      <c r="H28" s="78" t="s">
        <v>25</v>
      </c>
      <c r="I28" s="78" t="s">
        <v>26</v>
      </c>
      <c r="J28" s="78" t="s">
        <v>28</v>
      </c>
      <c r="K28" s="146">
        <v>9300000</v>
      </c>
      <c r="L28" s="18"/>
    </row>
    <row r="29" spans="1:12" s="11" customFormat="1" ht="18.75" customHeight="1" x14ac:dyDescent="0.2">
      <c r="A29" s="239" t="s">
        <v>12</v>
      </c>
      <c r="B29" s="239"/>
      <c r="C29" s="239"/>
      <c r="D29" s="239"/>
      <c r="E29" s="239"/>
      <c r="F29" s="239"/>
      <c r="G29" s="239"/>
      <c r="H29" s="239"/>
      <c r="I29" s="239"/>
      <c r="J29" s="153"/>
      <c r="K29" s="20">
        <f>SUM(K9:K28)</f>
        <v>191580000</v>
      </c>
      <c r="L29" s="101"/>
    </row>
    <row r="30" spans="1:12" s="11" customFormat="1" ht="18.75" customHeight="1" x14ac:dyDescent="0.2">
      <c r="A30" s="60"/>
      <c r="B30" s="60"/>
      <c r="C30" s="60"/>
      <c r="D30" s="60"/>
      <c r="E30" s="60"/>
      <c r="F30" s="67"/>
      <c r="G30" s="60"/>
      <c r="H30" s="60"/>
      <c r="I30" s="60"/>
      <c r="J30" s="60"/>
      <c r="K30" s="26"/>
    </row>
    <row r="31" spans="1:12" s="42" customFormat="1" ht="15" customHeight="1" x14ac:dyDescent="0.2">
      <c r="A31" s="152"/>
      <c r="B31" s="240" t="s">
        <v>2026</v>
      </c>
      <c r="C31" s="240"/>
      <c r="D31" s="240"/>
      <c r="E31" s="240"/>
      <c r="F31" s="240"/>
      <c r="G31" s="240"/>
      <c r="H31" s="240"/>
      <c r="I31" s="240"/>
      <c r="J31" s="240"/>
      <c r="K31" s="240"/>
    </row>
    <row r="32" spans="1:12" s="42" customFormat="1" ht="14.1" customHeight="1" x14ac:dyDescent="0.2">
      <c r="A32" s="152"/>
      <c r="B32" s="152"/>
      <c r="C32" s="41"/>
      <c r="D32" s="152"/>
      <c r="E32" s="152"/>
      <c r="F32" s="53"/>
      <c r="G32" s="152"/>
      <c r="H32" s="152"/>
      <c r="I32" s="152"/>
      <c r="J32" s="152"/>
      <c r="K32" s="40"/>
    </row>
    <row r="33" spans="1:12" s="42" customFormat="1" ht="14.1" customHeight="1" x14ac:dyDescent="0.2">
      <c r="A33" s="152"/>
      <c r="B33" s="152"/>
      <c r="C33" s="41"/>
      <c r="D33" s="152"/>
      <c r="E33" s="152"/>
      <c r="F33" s="53"/>
      <c r="G33" s="152"/>
      <c r="H33" s="230" t="s">
        <v>721</v>
      </c>
      <c r="I33" s="230"/>
      <c r="J33" s="230"/>
      <c r="K33" s="230"/>
      <c r="L33" s="230"/>
    </row>
    <row r="34" spans="1:12" s="1" customFormat="1" x14ac:dyDescent="0.2">
      <c r="A34" s="222" t="s">
        <v>24</v>
      </c>
      <c r="B34" s="222"/>
      <c r="C34" s="222"/>
      <c r="D34" s="222" t="s">
        <v>13</v>
      </c>
      <c r="E34" s="222"/>
      <c r="F34" s="222"/>
      <c r="G34" s="222"/>
      <c r="H34" s="222" t="s">
        <v>838</v>
      </c>
      <c r="I34" s="222"/>
      <c r="J34" s="222"/>
      <c r="K34" s="222"/>
      <c r="L34" s="222"/>
    </row>
  </sheetData>
  <sheetProtection algorithmName="SHA-512" hashValue="fYuWy8oYkcOxfWFnIXA2aaTNCpxGQoOX56iaR5A9t7CvovtFBzSBqR5bzg5AyjGeM7PFfoPWcFUuccMC+EMgyg==" saltValue="E+VxjyWfFfa93hqkYCvhSg==" spinCount="100000" sheet="1" objects="1" scenarios="1"/>
  <customSheetViews>
    <customSheetView guid="{48EB53F0-664A-4A33-97D1-31532C3A7561}" topLeftCell="A19">
      <selection activeCell="I38" sqref="I38"/>
      <pageMargins left="0.25" right="0.25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33:L33"/>
    <mergeCell ref="H34:L34"/>
    <mergeCell ref="A34:C34"/>
    <mergeCell ref="D34:G34"/>
    <mergeCell ref="A1:C1"/>
    <mergeCell ref="A2:C2"/>
    <mergeCell ref="A5:K5"/>
    <mergeCell ref="A6:K6"/>
    <mergeCell ref="A29:I29"/>
    <mergeCell ref="B31:K31"/>
  </mergeCells>
  <printOptions horizontalCentered="1"/>
  <pageMargins left="0.7" right="0.7" top="0.75" bottom="0.75" header="0.3" footer="0.3"/>
  <pageSetup paperSize="9" orientation="landscape" r:id="rId2"/>
  <headerFooter alignWithMargins="0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L21"/>
  <sheetViews>
    <sheetView zoomScaleNormal="100" workbookViewId="0">
      <selection activeCell="O14" sqref="O14"/>
    </sheetView>
  </sheetViews>
  <sheetFormatPr defaultRowHeight="15.75" x14ac:dyDescent="0.2"/>
  <cols>
    <col min="1" max="1" width="4.5703125" style="107" customWidth="1"/>
    <col min="2" max="2" width="13.5703125" style="107" customWidth="1"/>
    <col min="3" max="3" width="23.42578125" style="1" customWidth="1"/>
    <col min="4" max="4" width="13" style="107" customWidth="1"/>
    <col min="5" max="5" width="8.5703125" style="107" customWidth="1"/>
    <col min="6" max="6" width="10" style="33" customWidth="1"/>
    <col min="7" max="7" width="10" style="107" customWidth="1"/>
    <col min="8" max="8" width="9.7109375" style="107" customWidth="1"/>
    <col min="9" max="9" width="5.140625" style="107" customWidth="1"/>
    <col min="10" max="10" width="10" style="107" customWidth="1"/>
    <col min="11" max="11" width="14.42578125" style="9" customWidth="1"/>
    <col min="12" max="12" width="29" style="1" customWidth="1"/>
    <col min="13" max="13" width="43.85546875" style="1" customWidth="1"/>
    <col min="14" max="16384" width="9.140625" style="1"/>
  </cols>
  <sheetData>
    <row r="1" spans="1:12" x14ac:dyDescent="0.2">
      <c r="A1" s="224" t="s">
        <v>8</v>
      </c>
      <c r="B1" s="224"/>
      <c r="C1" s="224"/>
    </row>
    <row r="2" spans="1:12" x14ac:dyDescent="0.2">
      <c r="A2" s="225" t="s">
        <v>7</v>
      </c>
      <c r="B2" s="225"/>
      <c r="C2" s="225"/>
    </row>
    <row r="3" spans="1:12" ht="9" customHeight="1" x14ac:dyDescent="0.2">
      <c r="A3" s="108"/>
    </row>
    <row r="4" spans="1:12" ht="9" customHeight="1" x14ac:dyDescent="0.2">
      <c r="A4" s="108"/>
    </row>
    <row r="5" spans="1:12" x14ac:dyDescent="0.2">
      <c r="A5" s="226" t="s">
        <v>719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2" x14ac:dyDescent="0.2">
      <c r="A6" s="226" t="s">
        <v>830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</row>
    <row r="7" spans="1:12" x14ac:dyDescent="0.2">
      <c r="H7" s="10"/>
    </row>
    <row r="8" spans="1:12" ht="20.25" customHeight="1" x14ac:dyDescent="0.2">
      <c r="A8" s="109" t="s">
        <v>6</v>
      </c>
      <c r="B8" s="109" t="s">
        <v>0</v>
      </c>
      <c r="C8" s="109" t="s">
        <v>4</v>
      </c>
      <c r="D8" s="109" t="s">
        <v>3</v>
      </c>
      <c r="E8" s="109" t="s">
        <v>5</v>
      </c>
      <c r="F8" s="29" t="s">
        <v>9</v>
      </c>
      <c r="G8" s="109" t="s">
        <v>10</v>
      </c>
      <c r="H8" s="110" t="s">
        <v>2</v>
      </c>
      <c r="I8" s="110" t="s">
        <v>1</v>
      </c>
      <c r="J8" s="110" t="s">
        <v>31</v>
      </c>
      <c r="K8" s="17" t="s">
        <v>11</v>
      </c>
      <c r="L8" s="109" t="s">
        <v>129</v>
      </c>
    </row>
    <row r="9" spans="1:12" ht="21" customHeight="1" x14ac:dyDescent="0.2">
      <c r="A9" s="78">
        <v>1</v>
      </c>
      <c r="B9" s="78">
        <v>2006060025</v>
      </c>
      <c r="C9" s="144" t="s">
        <v>254</v>
      </c>
      <c r="D9" s="78" t="s">
        <v>273</v>
      </c>
      <c r="E9" s="78" t="s">
        <v>586</v>
      </c>
      <c r="F9" s="145">
        <v>3.13</v>
      </c>
      <c r="G9" s="78" t="s">
        <v>29</v>
      </c>
      <c r="H9" s="78" t="s">
        <v>28</v>
      </c>
      <c r="I9" s="78" t="s">
        <v>26</v>
      </c>
      <c r="J9" s="144" t="s">
        <v>28</v>
      </c>
      <c r="K9" s="146">
        <v>9300000</v>
      </c>
      <c r="L9" s="105"/>
    </row>
    <row r="10" spans="1:12" ht="21" customHeight="1" x14ac:dyDescent="0.2">
      <c r="A10" s="78">
        <v>2</v>
      </c>
      <c r="B10" s="78" t="s">
        <v>1687</v>
      </c>
      <c r="C10" s="144" t="s">
        <v>1688</v>
      </c>
      <c r="D10" s="78" t="s">
        <v>1689</v>
      </c>
      <c r="E10" s="78" t="s">
        <v>586</v>
      </c>
      <c r="F10" s="145">
        <v>3.03</v>
      </c>
      <c r="G10" s="78" t="s">
        <v>27</v>
      </c>
      <c r="H10" s="78" t="s">
        <v>28</v>
      </c>
      <c r="I10" s="78" t="s">
        <v>26</v>
      </c>
      <c r="J10" s="144" t="s">
        <v>28</v>
      </c>
      <c r="K10" s="146">
        <v>9300000</v>
      </c>
      <c r="L10" s="105"/>
    </row>
    <row r="11" spans="1:12" ht="21" customHeight="1" x14ac:dyDescent="0.2">
      <c r="A11" s="78">
        <v>3</v>
      </c>
      <c r="B11" s="78" t="s">
        <v>1690</v>
      </c>
      <c r="C11" s="144" t="s">
        <v>1691</v>
      </c>
      <c r="D11" s="78" t="s">
        <v>1692</v>
      </c>
      <c r="E11" s="78" t="s">
        <v>586</v>
      </c>
      <c r="F11" s="145">
        <v>2.94</v>
      </c>
      <c r="G11" s="78" t="s">
        <v>29</v>
      </c>
      <c r="H11" s="78" t="s">
        <v>28</v>
      </c>
      <c r="I11" s="78">
        <v>0</v>
      </c>
      <c r="J11" s="144" t="s">
        <v>28</v>
      </c>
      <c r="K11" s="146">
        <v>9300000</v>
      </c>
      <c r="L11" s="105"/>
    </row>
    <row r="12" spans="1:12" ht="21" customHeight="1" x14ac:dyDescent="0.2">
      <c r="A12" s="78">
        <v>4</v>
      </c>
      <c r="B12" s="78" t="s">
        <v>659</v>
      </c>
      <c r="C12" s="144" t="s">
        <v>660</v>
      </c>
      <c r="D12" s="78" t="s">
        <v>326</v>
      </c>
      <c r="E12" s="78" t="s">
        <v>1693</v>
      </c>
      <c r="F12" s="145">
        <v>3.69</v>
      </c>
      <c r="G12" s="78" t="s">
        <v>27</v>
      </c>
      <c r="H12" s="78" t="s">
        <v>27</v>
      </c>
      <c r="I12" s="78" t="s">
        <v>26</v>
      </c>
      <c r="J12" s="144" t="s">
        <v>27</v>
      </c>
      <c r="K12" s="146">
        <v>11160000</v>
      </c>
      <c r="L12" s="105"/>
    </row>
    <row r="13" spans="1:12" ht="21" customHeight="1" x14ac:dyDescent="0.2">
      <c r="A13" s="78">
        <v>5</v>
      </c>
      <c r="B13" s="78" t="s">
        <v>1694</v>
      </c>
      <c r="C13" s="144" t="s">
        <v>1695</v>
      </c>
      <c r="D13" s="78" t="s">
        <v>371</v>
      </c>
      <c r="E13" s="78" t="s">
        <v>1693</v>
      </c>
      <c r="F13" s="145">
        <v>3.3</v>
      </c>
      <c r="G13" s="78" t="s">
        <v>27</v>
      </c>
      <c r="H13" s="78" t="s">
        <v>25</v>
      </c>
      <c r="I13" s="78" t="s">
        <v>26</v>
      </c>
      <c r="J13" s="144" t="s">
        <v>28</v>
      </c>
      <c r="K13" s="146">
        <v>9300000</v>
      </c>
      <c r="L13" s="105"/>
    </row>
    <row r="14" spans="1:12" ht="63" x14ac:dyDescent="0.2">
      <c r="A14" s="179">
        <v>6</v>
      </c>
      <c r="B14" s="179" t="s">
        <v>1696</v>
      </c>
      <c r="C14" s="180" t="s">
        <v>1697</v>
      </c>
      <c r="D14" s="179" t="s">
        <v>1698</v>
      </c>
      <c r="E14" s="179" t="s">
        <v>1693</v>
      </c>
      <c r="F14" s="181">
        <v>3.3</v>
      </c>
      <c r="G14" s="179" t="s">
        <v>29</v>
      </c>
      <c r="H14" s="179" t="s">
        <v>25</v>
      </c>
      <c r="I14" s="179" t="s">
        <v>26</v>
      </c>
      <c r="J14" s="180" t="s">
        <v>28</v>
      </c>
      <c r="K14" s="182">
        <v>9300000</v>
      </c>
      <c r="L14" s="190" t="s">
        <v>2175</v>
      </c>
    </row>
    <row r="15" spans="1:12" ht="21" customHeight="1" x14ac:dyDescent="0.2">
      <c r="A15" s="78">
        <v>7</v>
      </c>
      <c r="B15" s="78" t="s">
        <v>1699</v>
      </c>
      <c r="C15" s="144" t="s">
        <v>1700</v>
      </c>
      <c r="D15" s="78" t="s">
        <v>1701</v>
      </c>
      <c r="E15" s="78" t="s">
        <v>1693</v>
      </c>
      <c r="F15" s="145">
        <v>3.18</v>
      </c>
      <c r="G15" s="78" t="s">
        <v>28</v>
      </c>
      <c r="H15" s="78" t="s">
        <v>28</v>
      </c>
      <c r="I15" s="78" t="s">
        <v>26</v>
      </c>
      <c r="J15" s="144" t="s">
        <v>28</v>
      </c>
      <c r="K15" s="146">
        <v>9300000</v>
      </c>
      <c r="L15" s="105"/>
    </row>
    <row r="16" spans="1:12" s="11" customFormat="1" ht="18.75" customHeight="1" x14ac:dyDescent="0.2">
      <c r="A16" s="228" t="s">
        <v>12</v>
      </c>
      <c r="B16" s="228"/>
      <c r="C16" s="228"/>
      <c r="D16" s="228"/>
      <c r="E16" s="228"/>
      <c r="F16" s="228"/>
      <c r="G16" s="228"/>
      <c r="H16" s="228"/>
      <c r="I16" s="228"/>
      <c r="J16" s="109"/>
      <c r="K16" s="20">
        <f>SUM(K9:K15)</f>
        <v>66960000</v>
      </c>
      <c r="L16" s="101"/>
    </row>
    <row r="17" spans="1:12" s="11" customFormat="1" ht="18.75" customHeight="1" x14ac:dyDescent="0.2">
      <c r="A17" s="25"/>
      <c r="B17" s="25"/>
      <c r="C17" s="25"/>
      <c r="D17" s="25"/>
      <c r="E17" s="25"/>
      <c r="F17" s="37"/>
      <c r="G17" s="25"/>
      <c r="H17" s="25"/>
      <c r="I17" s="25"/>
      <c r="J17" s="25"/>
      <c r="K17" s="26"/>
    </row>
    <row r="18" spans="1:12" s="4" customFormat="1" ht="15" customHeight="1" x14ac:dyDescent="0.2">
      <c r="A18" s="107"/>
      <c r="B18" s="241" t="s">
        <v>2027</v>
      </c>
      <c r="C18" s="241"/>
      <c r="D18" s="241"/>
      <c r="E18" s="241"/>
      <c r="F18" s="241"/>
      <c r="G18" s="241"/>
      <c r="H18" s="241"/>
      <c r="I18" s="241"/>
      <c r="J18" s="241"/>
      <c r="K18" s="241"/>
    </row>
    <row r="19" spans="1:12" s="4" customFormat="1" ht="14.1" customHeight="1" x14ac:dyDescent="0.2">
      <c r="A19" s="107"/>
      <c r="B19" s="107"/>
      <c r="C19" s="1"/>
      <c r="D19" s="107"/>
      <c r="E19" s="107"/>
      <c r="F19" s="33"/>
      <c r="G19" s="107"/>
      <c r="H19" s="107"/>
      <c r="I19" s="107"/>
      <c r="J19" s="107"/>
      <c r="K19" s="9"/>
    </row>
    <row r="20" spans="1:12" s="4" customFormat="1" ht="14.1" customHeight="1" x14ac:dyDescent="0.2">
      <c r="A20" s="107"/>
      <c r="B20" s="107"/>
      <c r="C20" s="1"/>
      <c r="D20" s="107"/>
      <c r="E20" s="107"/>
      <c r="F20" s="33"/>
      <c r="G20" s="107"/>
      <c r="H20" s="223" t="s">
        <v>721</v>
      </c>
      <c r="I20" s="223"/>
      <c r="J20" s="223"/>
      <c r="K20" s="223"/>
      <c r="L20" s="223"/>
    </row>
    <row r="21" spans="1:12" x14ac:dyDescent="0.2">
      <c r="A21" s="222" t="s">
        <v>24</v>
      </c>
      <c r="B21" s="222"/>
      <c r="C21" s="222"/>
      <c r="D21" s="222" t="s">
        <v>13</v>
      </c>
      <c r="E21" s="222"/>
      <c r="F21" s="222"/>
      <c r="G21" s="222"/>
      <c r="H21" s="222" t="s">
        <v>838</v>
      </c>
      <c r="I21" s="222"/>
      <c r="J21" s="222"/>
      <c r="K21" s="222"/>
      <c r="L21" s="222"/>
    </row>
  </sheetData>
  <sheetProtection algorithmName="SHA-512" hashValue="wCYPso9fjDD2YVcrtx1dI8MOi1jfYw+YdBWMs0/CZnPFszJ5gsEnM3f5zZeMpaoy1l8kxMdoZqgOLaGN9QeTgA==" saltValue="2HUVTD+3dC1nNQQWBoA5CA==" spinCount="100000" sheet="1" objects="1" scenarios="1"/>
  <mergeCells count="10">
    <mergeCell ref="H20:L20"/>
    <mergeCell ref="A21:C21"/>
    <mergeCell ref="D21:G21"/>
    <mergeCell ref="H21:L21"/>
    <mergeCell ref="A1:C1"/>
    <mergeCell ref="A2:C2"/>
    <mergeCell ref="A5:K5"/>
    <mergeCell ref="A6:K6"/>
    <mergeCell ref="A16:I16"/>
    <mergeCell ref="B18:K18"/>
  </mergeCells>
  <printOptions horizontalCentered="1"/>
  <pageMargins left="0.7" right="0.7" top="0.75" bottom="0.75" header="0.3" footer="0.3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C000"/>
  </sheetPr>
  <dimension ref="A1:O28"/>
  <sheetViews>
    <sheetView workbookViewId="0">
      <selection activeCell="S11" sqref="S11"/>
    </sheetView>
  </sheetViews>
  <sheetFormatPr defaultRowHeight="15.75" x14ac:dyDescent="0.2"/>
  <cols>
    <col min="1" max="1" width="4.42578125" style="2" customWidth="1"/>
    <col min="2" max="2" width="13.140625" style="95" customWidth="1"/>
    <col min="3" max="3" width="24" style="1" customWidth="1"/>
    <col min="4" max="4" width="11.28515625" style="2" customWidth="1"/>
    <col min="5" max="5" width="7.7109375" style="2" customWidth="1"/>
    <col min="6" max="6" width="7.140625" style="3" customWidth="1"/>
    <col min="7" max="7" width="11.7109375" style="2" customWidth="1"/>
    <col min="8" max="8" width="10.5703125" style="95" customWidth="1"/>
    <col min="9" max="9" width="5.140625" style="95" customWidth="1"/>
    <col min="10" max="10" width="9.42578125" style="2" customWidth="1"/>
    <col min="11" max="11" width="15" style="9" customWidth="1"/>
    <col min="12" max="12" width="33.42578125" style="1" customWidth="1"/>
    <col min="13" max="16384" width="9.140625" style="1"/>
  </cols>
  <sheetData>
    <row r="1" spans="1:12" x14ac:dyDescent="0.2">
      <c r="A1" s="224" t="s">
        <v>8</v>
      </c>
      <c r="B1" s="224"/>
      <c r="C1" s="224"/>
    </row>
    <row r="2" spans="1:12" x14ac:dyDescent="0.2">
      <c r="A2" s="225" t="s">
        <v>7</v>
      </c>
      <c r="B2" s="225"/>
      <c r="C2" s="225"/>
    </row>
    <row r="3" spans="1:12" ht="9" customHeight="1" x14ac:dyDescent="0.2">
      <c r="A3" s="3"/>
    </row>
    <row r="4" spans="1:12" x14ac:dyDescent="0.2">
      <c r="A4" s="226" t="s">
        <v>719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2" x14ac:dyDescent="0.2">
      <c r="A5" s="227" t="s">
        <v>831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2" x14ac:dyDescent="0.2">
      <c r="H6" s="10"/>
    </row>
    <row r="7" spans="1:12" s="2" customFormat="1" ht="20.25" customHeight="1" x14ac:dyDescent="0.2">
      <c r="A7" s="8" t="s">
        <v>6</v>
      </c>
      <c r="B7" s="97" t="s">
        <v>0</v>
      </c>
      <c r="C7" s="8" t="s">
        <v>4</v>
      </c>
      <c r="D7" s="8" t="s">
        <v>3</v>
      </c>
      <c r="E7" s="8" t="s">
        <v>5</v>
      </c>
      <c r="F7" s="8" t="s">
        <v>9</v>
      </c>
      <c r="G7" s="8" t="s">
        <v>10</v>
      </c>
      <c r="H7" s="100" t="s">
        <v>2</v>
      </c>
      <c r="I7" s="100" t="s">
        <v>1</v>
      </c>
      <c r="J7" s="16" t="s">
        <v>31</v>
      </c>
      <c r="K7" s="17" t="s">
        <v>11</v>
      </c>
      <c r="L7" s="97" t="s">
        <v>129</v>
      </c>
    </row>
    <row r="8" spans="1:12" s="7" customFormat="1" ht="19.5" customHeight="1" x14ac:dyDescent="0.2">
      <c r="A8" s="78" t="s">
        <v>34</v>
      </c>
      <c r="B8" s="78" t="s">
        <v>573</v>
      </c>
      <c r="C8" s="144" t="s">
        <v>574</v>
      </c>
      <c r="D8" s="78" t="s">
        <v>311</v>
      </c>
      <c r="E8" s="78" t="s">
        <v>575</v>
      </c>
      <c r="F8" s="145">
        <v>3.38</v>
      </c>
      <c r="G8" s="78" t="s">
        <v>29</v>
      </c>
      <c r="H8" s="78" t="s">
        <v>25</v>
      </c>
      <c r="I8" s="78" t="s">
        <v>26</v>
      </c>
      <c r="J8" s="78" t="s">
        <v>25</v>
      </c>
      <c r="K8" s="146">
        <v>10450000</v>
      </c>
      <c r="L8" s="102"/>
    </row>
    <row r="9" spans="1:12" s="7" customFormat="1" ht="19.5" customHeight="1" x14ac:dyDescent="0.2">
      <c r="A9" s="78" t="s">
        <v>35</v>
      </c>
      <c r="B9" s="78" t="s">
        <v>1713</v>
      </c>
      <c r="C9" s="144" t="s">
        <v>359</v>
      </c>
      <c r="D9" s="78" t="s">
        <v>1066</v>
      </c>
      <c r="E9" s="78" t="s">
        <v>1714</v>
      </c>
      <c r="F9" s="145">
        <v>3.36</v>
      </c>
      <c r="G9" s="78" t="s">
        <v>28</v>
      </c>
      <c r="H9" s="78" t="s">
        <v>25</v>
      </c>
      <c r="I9" s="78" t="s">
        <v>26</v>
      </c>
      <c r="J9" s="78" t="s">
        <v>28</v>
      </c>
      <c r="K9" s="146">
        <v>9500000</v>
      </c>
      <c r="L9" s="102"/>
    </row>
    <row r="10" spans="1:12" s="7" customFormat="1" ht="19.5" customHeight="1" x14ac:dyDescent="0.2">
      <c r="A10" s="78" t="s">
        <v>36</v>
      </c>
      <c r="B10" s="78" t="s">
        <v>1715</v>
      </c>
      <c r="C10" s="144" t="s">
        <v>30</v>
      </c>
      <c r="D10" s="78" t="s">
        <v>1072</v>
      </c>
      <c r="E10" s="78" t="s">
        <v>1714</v>
      </c>
      <c r="F10" s="145">
        <v>3.21</v>
      </c>
      <c r="G10" s="78" t="s">
        <v>29</v>
      </c>
      <c r="H10" s="78" t="s">
        <v>25</v>
      </c>
      <c r="I10" s="78" t="s">
        <v>26</v>
      </c>
      <c r="J10" s="78" t="s">
        <v>25</v>
      </c>
      <c r="K10" s="146">
        <v>10450000</v>
      </c>
      <c r="L10" s="102"/>
    </row>
    <row r="11" spans="1:12" s="7" customFormat="1" ht="19.5" customHeight="1" x14ac:dyDescent="0.2">
      <c r="A11" s="78" t="s">
        <v>37</v>
      </c>
      <c r="B11" s="78" t="s">
        <v>1716</v>
      </c>
      <c r="C11" s="144" t="s">
        <v>1717</v>
      </c>
      <c r="D11" s="78" t="s">
        <v>218</v>
      </c>
      <c r="E11" s="78" t="s">
        <v>572</v>
      </c>
      <c r="F11" s="145">
        <v>3.21</v>
      </c>
      <c r="G11" s="78" t="s">
        <v>28</v>
      </c>
      <c r="H11" s="78" t="s">
        <v>25</v>
      </c>
      <c r="I11" s="78" t="s">
        <v>26</v>
      </c>
      <c r="J11" s="78" t="s">
        <v>28</v>
      </c>
      <c r="K11" s="146">
        <v>9500000</v>
      </c>
      <c r="L11" s="102"/>
    </row>
    <row r="12" spans="1:12" s="7" customFormat="1" ht="19.5" customHeight="1" x14ac:dyDescent="0.2">
      <c r="A12" s="78" t="s">
        <v>38</v>
      </c>
      <c r="B12" s="78" t="s">
        <v>1718</v>
      </c>
      <c r="C12" s="144" t="s">
        <v>1719</v>
      </c>
      <c r="D12" s="78" t="s">
        <v>1720</v>
      </c>
      <c r="E12" s="78" t="s">
        <v>1714</v>
      </c>
      <c r="F12" s="145">
        <v>3.18</v>
      </c>
      <c r="G12" s="78" t="s">
        <v>29</v>
      </c>
      <c r="H12" s="78" t="s">
        <v>28</v>
      </c>
      <c r="I12" s="78" t="s">
        <v>26</v>
      </c>
      <c r="J12" s="78" t="s">
        <v>28</v>
      </c>
      <c r="K12" s="146">
        <v>9500000</v>
      </c>
      <c r="L12" s="102"/>
    </row>
    <row r="13" spans="1:12" s="7" customFormat="1" ht="19.5" customHeight="1" x14ac:dyDescent="0.2">
      <c r="A13" s="78" t="s">
        <v>39</v>
      </c>
      <c r="B13" s="78" t="s">
        <v>1721</v>
      </c>
      <c r="C13" s="144" t="s">
        <v>1722</v>
      </c>
      <c r="D13" s="78" t="s">
        <v>328</v>
      </c>
      <c r="E13" s="78" t="s">
        <v>576</v>
      </c>
      <c r="F13" s="145">
        <v>3.13</v>
      </c>
      <c r="G13" s="78" t="s">
        <v>28</v>
      </c>
      <c r="H13" s="78" t="s">
        <v>28</v>
      </c>
      <c r="I13" s="78" t="s">
        <v>26</v>
      </c>
      <c r="J13" s="78" t="s">
        <v>28</v>
      </c>
      <c r="K13" s="146">
        <v>9500000</v>
      </c>
      <c r="L13" s="102"/>
    </row>
    <row r="14" spans="1:12" s="168" customFormat="1" ht="19.5" customHeight="1" x14ac:dyDescent="0.2">
      <c r="A14" s="78" t="s">
        <v>40</v>
      </c>
      <c r="B14" s="78" t="s">
        <v>279</v>
      </c>
      <c r="C14" s="144" t="s">
        <v>280</v>
      </c>
      <c r="D14" s="78" t="s">
        <v>281</v>
      </c>
      <c r="E14" s="78" t="s">
        <v>576</v>
      </c>
      <c r="F14" s="145">
        <v>3.12</v>
      </c>
      <c r="G14" s="78" t="s">
        <v>29</v>
      </c>
      <c r="H14" s="78" t="s">
        <v>28</v>
      </c>
      <c r="I14" s="78" t="s">
        <v>26</v>
      </c>
      <c r="J14" s="78" t="s">
        <v>28</v>
      </c>
      <c r="K14" s="146">
        <v>9500000</v>
      </c>
      <c r="L14" s="160"/>
    </row>
    <row r="15" spans="1:12" s="7" customFormat="1" ht="19.5" customHeight="1" x14ac:dyDescent="0.2">
      <c r="A15" s="78" t="s">
        <v>41</v>
      </c>
      <c r="B15" s="78" t="s">
        <v>1723</v>
      </c>
      <c r="C15" s="144" t="s">
        <v>1724</v>
      </c>
      <c r="D15" s="206" t="s">
        <v>554</v>
      </c>
      <c r="E15" s="78" t="s">
        <v>1714</v>
      </c>
      <c r="F15" s="145">
        <v>3.1</v>
      </c>
      <c r="G15" s="78" t="s">
        <v>28</v>
      </c>
      <c r="H15" s="78" t="s">
        <v>28</v>
      </c>
      <c r="I15" s="78" t="s">
        <v>26</v>
      </c>
      <c r="J15" s="78" t="s">
        <v>28</v>
      </c>
      <c r="K15" s="146">
        <v>9500000</v>
      </c>
      <c r="L15" s="102"/>
    </row>
    <row r="16" spans="1:12" s="7" customFormat="1" ht="19.5" customHeight="1" x14ac:dyDescent="0.2">
      <c r="A16" s="78" t="s">
        <v>42</v>
      </c>
      <c r="B16" s="78" t="s">
        <v>1725</v>
      </c>
      <c r="C16" s="144" t="s">
        <v>1726</v>
      </c>
      <c r="D16" s="78" t="s">
        <v>735</v>
      </c>
      <c r="E16" s="78" t="s">
        <v>1727</v>
      </c>
      <c r="F16" s="145">
        <v>3.53</v>
      </c>
      <c r="G16" s="78" t="s">
        <v>29</v>
      </c>
      <c r="H16" s="78" t="s">
        <v>25</v>
      </c>
      <c r="I16" s="78" t="s">
        <v>26</v>
      </c>
      <c r="J16" s="78" t="s">
        <v>25</v>
      </c>
      <c r="K16" s="146">
        <v>10450000</v>
      </c>
      <c r="L16" s="102"/>
    </row>
    <row r="17" spans="1:15" s="7" customFormat="1" ht="19.5" customHeight="1" x14ac:dyDescent="0.2">
      <c r="A17" s="78" t="s">
        <v>43</v>
      </c>
      <c r="B17" s="78" t="s">
        <v>1728</v>
      </c>
      <c r="C17" s="144" t="s">
        <v>1729</v>
      </c>
      <c r="D17" s="78" t="s">
        <v>1730</v>
      </c>
      <c r="E17" s="78" t="s">
        <v>1731</v>
      </c>
      <c r="F17" s="145">
        <v>3.36</v>
      </c>
      <c r="G17" s="78" t="s">
        <v>29</v>
      </c>
      <c r="H17" s="78" t="s">
        <v>25</v>
      </c>
      <c r="I17" s="78" t="s">
        <v>26</v>
      </c>
      <c r="J17" s="78" t="s">
        <v>25</v>
      </c>
      <c r="K17" s="146">
        <v>10450000</v>
      </c>
      <c r="L17" s="102"/>
    </row>
    <row r="18" spans="1:15" s="7" customFormat="1" ht="19.5" customHeight="1" x14ac:dyDescent="0.2">
      <c r="A18" s="78" t="s">
        <v>44</v>
      </c>
      <c r="B18" s="78" t="s">
        <v>1732</v>
      </c>
      <c r="C18" s="144" t="s">
        <v>1733</v>
      </c>
      <c r="D18" s="78" t="s">
        <v>673</v>
      </c>
      <c r="E18" s="78" t="s">
        <v>1734</v>
      </c>
      <c r="F18" s="145">
        <v>3.1</v>
      </c>
      <c r="G18" s="78" t="s">
        <v>28</v>
      </c>
      <c r="H18" s="78" t="s">
        <v>28</v>
      </c>
      <c r="I18" s="78" t="s">
        <v>26</v>
      </c>
      <c r="J18" s="78" t="s">
        <v>28</v>
      </c>
      <c r="K18" s="146">
        <v>9500000</v>
      </c>
      <c r="L18" s="102"/>
    </row>
    <row r="19" spans="1:15" s="135" customFormat="1" ht="19.5" customHeight="1" x14ac:dyDescent="0.2">
      <c r="A19" s="78" t="s">
        <v>45</v>
      </c>
      <c r="B19" s="118" t="s">
        <v>639</v>
      </c>
      <c r="C19" s="183" t="s">
        <v>640</v>
      </c>
      <c r="D19" s="118" t="s">
        <v>641</v>
      </c>
      <c r="E19" s="118" t="s">
        <v>1734</v>
      </c>
      <c r="F19" s="184">
        <v>3</v>
      </c>
      <c r="G19" s="118" t="s">
        <v>28</v>
      </c>
      <c r="H19" s="118" t="s">
        <v>28</v>
      </c>
      <c r="I19" s="118" t="s">
        <v>26</v>
      </c>
      <c r="J19" s="118" t="s">
        <v>28</v>
      </c>
      <c r="K19" s="185">
        <v>9500000</v>
      </c>
      <c r="L19" s="133"/>
      <c r="M19" s="7"/>
      <c r="N19" s="7"/>
      <c r="O19" s="7"/>
    </row>
    <row r="20" spans="1:15" s="135" customFormat="1" ht="19.5" customHeight="1" x14ac:dyDescent="0.2">
      <c r="A20" s="78" t="s">
        <v>46</v>
      </c>
      <c r="B20" s="118" t="s">
        <v>1735</v>
      </c>
      <c r="C20" s="183" t="s">
        <v>1736</v>
      </c>
      <c r="D20" s="118" t="s">
        <v>1737</v>
      </c>
      <c r="E20" s="118" t="s">
        <v>1727</v>
      </c>
      <c r="F20" s="184">
        <v>2.95</v>
      </c>
      <c r="G20" s="118" t="s">
        <v>28</v>
      </c>
      <c r="H20" s="118" t="s">
        <v>28</v>
      </c>
      <c r="I20" s="118" t="s">
        <v>26</v>
      </c>
      <c r="J20" s="118" t="s">
        <v>28</v>
      </c>
      <c r="K20" s="185">
        <v>9500000</v>
      </c>
      <c r="L20" s="136"/>
      <c r="M20" s="7"/>
      <c r="N20" s="7"/>
      <c r="O20" s="7"/>
    </row>
    <row r="21" spans="1:15" s="11" customFormat="1" ht="18.75" customHeight="1" x14ac:dyDescent="0.2">
      <c r="A21" s="228" t="s">
        <v>12</v>
      </c>
      <c r="B21" s="228"/>
      <c r="C21" s="228"/>
      <c r="D21" s="228"/>
      <c r="E21" s="228"/>
      <c r="F21" s="228"/>
      <c r="G21" s="228"/>
      <c r="H21" s="228"/>
      <c r="I21" s="228"/>
      <c r="J21" s="8"/>
      <c r="K21" s="20">
        <f>SUM(K8:K20)</f>
        <v>127300000</v>
      </c>
      <c r="L21" s="101"/>
      <c r="M21" s="7"/>
      <c r="N21" s="7"/>
      <c r="O21" s="7"/>
    </row>
    <row r="22" spans="1:15" s="11" customFormat="1" ht="10.5" customHeight="1" x14ac:dyDescent="0.2">
      <c r="A22" s="5"/>
      <c r="B22" s="6"/>
      <c r="C22" s="12"/>
      <c r="D22" s="28"/>
      <c r="E22" s="6"/>
      <c r="F22" s="32"/>
      <c r="G22" s="6"/>
      <c r="H22" s="6"/>
      <c r="I22" s="13"/>
      <c r="J22" s="13"/>
      <c r="K22" s="15"/>
    </row>
    <row r="23" spans="1:15" s="4" customFormat="1" ht="14.1" customHeight="1" x14ac:dyDescent="0.2">
      <c r="A23" s="2"/>
      <c r="B23" s="229" t="s">
        <v>2028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5" s="4" customFormat="1" ht="14.1" customHeight="1" x14ac:dyDescent="0.2">
      <c r="A24" s="2"/>
      <c r="B24" s="95"/>
      <c r="C24" s="1"/>
      <c r="D24" s="2"/>
      <c r="E24" s="2"/>
      <c r="F24" s="3"/>
      <c r="G24" s="2"/>
      <c r="H24" s="95"/>
      <c r="I24" s="95"/>
      <c r="J24" s="2"/>
      <c r="K24" s="9"/>
    </row>
    <row r="25" spans="1:15" s="4" customFormat="1" ht="14.1" customHeight="1" x14ac:dyDescent="0.2">
      <c r="A25" s="2"/>
      <c r="B25" s="95"/>
      <c r="C25" s="1"/>
      <c r="D25" s="2"/>
      <c r="E25" s="2"/>
      <c r="F25" s="3"/>
      <c r="G25" s="2"/>
      <c r="H25" s="223" t="s">
        <v>721</v>
      </c>
      <c r="I25" s="223"/>
      <c r="J25" s="223"/>
      <c r="K25" s="223"/>
      <c r="L25" s="223"/>
    </row>
    <row r="26" spans="1:15" x14ac:dyDescent="0.2">
      <c r="A26" s="222" t="s">
        <v>24</v>
      </c>
      <c r="B26" s="222"/>
      <c r="C26" s="222"/>
      <c r="D26" s="222" t="s">
        <v>13</v>
      </c>
      <c r="E26" s="222"/>
      <c r="F26" s="222"/>
      <c r="G26" s="222"/>
      <c r="H26" s="222" t="s">
        <v>838</v>
      </c>
      <c r="I26" s="222"/>
      <c r="J26" s="222"/>
      <c r="K26" s="222"/>
      <c r="L26" s="222"/>
    </row>
    <row r="28" spans="1:15" x14ac:dyDescent="0.2">
      <c r="A28" s="226"/>
      <c r="B28" s="226"/>
      <c r="C28" s="226"/>
      <c r="D28" s="226"/>
      <c r="E28" s="226"/>
      <c r="F28" s="226"/>
      <c r="G28" s="226"/>
      <c r="H28" s="226"/>
      <c r="I28" s="226"/>
      <c r="J28" s="226"/>
      <c r="K28" s="226"/>
    </row>
  </sheetData>
  <sheetProtection algorithmName="SHA-512" hashValue="l0lgqfa2tuh2jsCd5aqPRwd+/QAR2HJz8FPoyhsJ/G2zTnp9wFKVEqEPXtVLRrvfQN+4uodjt4Gu1MfcPjWWnQ==" saltValue="91vXKpkfYv772hUAcx2z0g==" spinCount="100000" sheet="1" objects="1" scenarios="1"/>
  <customSheetViews>
    <customSheetView guid="{48EB53F0-664A-4A33-97D1-31532C3A7561}" showPageBreaks="1">
      <selection activeCell="D10" sqref="D10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1">
    <mergeCell ref="A1:C1"/>
    <mergeCell ref="A2:C2"/>
    <mergeCell ref="A4:K4"/>
    <mergeCell ref="A5:K5"/>
    <mergeCell ref="A21:I21"/>
    <mergeCell ref="B23:K23"/>
    <mergeCell ref="A26:C26"/>
    <mergeCell ref="D26:G26"/>
    <mergeCell ref="A28:K28"/>
    <mergeCell ref="H25:L25"/>
    <mergeCell ref="H26:L26"/>
  </mergeCells>
  <printOptions horizontalCentered="1"/>
  <pageMargins left="0.25" right="0.25" top="0.75" bottom="0.75" header="0.3" footer="0.3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L31"/>
  <sheetViews>
    <sheetView zoomScaleNormal="100" workbookViewId="0">
      <selection activeCell="O22" sqref="O22"/>
    </sheetView>
  </sheetViews>
  <sheetFormatPr defaultRowHeight="15.75" x14ac:dyDescent="0.2"/>
  <cols>
    <col min="1" max="1" width="4.42578125" style="38" customWidth="1"/>
    <col min="2" max="2" width="14.42578125" style="86" customWidth="1"/>
    <col min="3" max="3" width="22" style="41" customWidth="1"/>
    <col min="4" max="4" width="11.28515625" style="86" customWidth="1"/>
    <col min="5" max="5" width="9.140625" style="38" customWidth="1"/>
    <col min="6" max="6" width="8.7109375" style="39" customWidth="1"/>
    <col min="7" max="7" width="8.28515625" style="38" customWidth="1"/>
    <col min="8" max="8" width="11.85546875" style="86" customWidth="1"/>
    <col min="9" max="9" width="6.28515625" style="86" customWidth="1"/>
    <col min="10" max="10" width="9.7109375" style="38" customWidth="1"/>
    <col min="11" max="11" width="14.5703125" style="40" customWidth="1"/>
    <col min="12" max="12" width="34.140625" style="82" customWidth="1"/>
    <col min="13" max="16384" width="9.140625" style="41"/>
  </cols>
  <sheetData>
    <row r="1" spans="1:12" x14ac:dyDescent="0.2">
      <c r="A1" s="231" t="s">
        <v>8</v>
      </c>
      <c r="B1" s="231"/>
      <c r="C1" s="231"/>
    </row>
    <row r="2" spans="1:12" x14ac:dyDescent="0.2">
      <c r="A2" s="232" t="s">
        <v>7</v>
      </c>
      <c r="B2" s="232"/>
      <c r="C2" s="232"/>
    </row>
    <row r="3" spans="1:12" ht="9" customHeight="1" x14ac:dyDescent="0.2">
      <c r="A3" s="39"/>
    </row>
    <row r="4" spans="1:12" x14ac:dyDescent="0.2">
      <c r="A4" s="226" t="s">
        <v>719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42"/>
    </row>
    <row r="5" spans="1:12" x14ac:dyDescent="0.2">
      <c r="A5" s="233" t="s">
        <v>815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42"/>
    </row>
    <row r="6" spans="1:12" x14ac:dyDescent="0.2">
      <c r="H6" s="43"/>
    </row>
    <row r="7" spans="1:12" ht="27.75" customHeight="1" x14ac:dyDescent="0.2">
      <c r="A7" s="16" t="s">
        <v>6</v>
      </c>
      <c r="B7" s="87" t="s">
        <v>0</v>
      </c>
      <c r="C7" s="16" t="s">
        <v>4</v>
      </c>
      <c r="D7" s="87" t="s">
        <v>3</v>
      </c>
      <c r="E7" s="16" t="s">
        <v>5</v>
      </c>
      <c r="F7" s="16" t="s">
        <v>9</v>
      </c>
      <c r="G7" s="16" t="s">
        <v>10</v>
      </c>
      <c r="H7" s="87" t="s">
        <v>2</v>
      </c>
      <c r="I7" s="87" t="s">
        <v>1</v>
      </c>
      <c r="J7" s="16" t="s">
        <v>31</v>
      </c>
      <c r="K7" s="17" t="s">
        <v>11</v>
      </c>
      <c r="L7" s="83" t="s">
        <v>129</v>
      </c>
    </row>
    <row r="8" spans="1:12" ht="20.25" customHeight="1" x14ac:dyDescent="0.2">
      <c r="A8" s="70" t="s">
        <v>34</v>
      </c>
      <c r="B8" s="75" t="s">
        <v>758</v>
      </c>
      <c r="C8" s="73" t="s">
        <v>759</v>
      </c>
      <c r="D8" s="75" t="s">
        <v>610</v>
      </c>
      <c r="E8" s="71" t="s">
        <v>760</v>
      </c>
      <c r="F8" s="72">
        <v>3.5</v>
      </c>
      <c r="G8" s="71" t="s">
        <v>29</v>
      </c>
      <c r="H8" s="75" t="s">
        <v>25</v>
      </c>
      <c r="I8" s="75" t="s">
        <v>26</v>
      </c>
      <c r="J8" s="75" t="s">
        <v>25</v>
      </c>
      <c r="K8" s="74">
        <v>10010000</v>
      </c>
      <c r="L8" s="71"/>
    </row>
    <row r="9" spans="1:12" s="117" customFormat="1" ht="20.25" customHeight="1" x14ac:dyDescent="0.2">
      <c r="A9" s="119" t="s">
        <v>35</v>
      </c>
      <c r="B9" s="112" t="s">
        <v>761</v>
      </c>
      <c r="C9" s="113" t="s">
        <v>762</v>
      </c>
      <c r="D9" s="112" t="s">
        <v>763</v>
      </c>
      <c r="E9" s="111" t="s">
        <v>764</v>
      </c>
      <c r="F9" s="114">
        <v>3.33</v>
      </c>
      <c r="G9" s="111" t="s">
        <v>29</v>
      </c>
      <c r="H9" s="112" t="s">
        <v>25</v>
      </c>
      <c r="I9" s="112" t="s">
        <v>26</v>
      </c>
      <c r="J9" s="112" t="s">
        <v>28</v>
      </c>
      <c r="K9" s="115">
        <v>9100000</v>
      </c>
      <c r="L9" s="111"/>
    </row>
    <row r="10" spans="1:12" s="117" customFormat="1" ht="20.25" customHeight="1" x14ac:dyDescent="0.2">
      <c r="A10" s="119" t="s">
        <v>36</v>
      </c>
      <c r="B10" s="112" t="s">
        <v>765</v>
      </c>
      <c r="C10" s="113" t="s">
        <v>766</v>
      </c>
      <c r="D10" s="112" t="s">
        <v>767</v>
      </c>
      <c r="E10" s="111" t="s">
        <v>764</v>
      </c>
      <c r="F10" s="114">
        <v>3.27</v>
      </c>
      <c r="G10" s="111" t="s">
        <v>27</v>
      </c>
      <c r="H10" s="112" t="s">
        <v>25</v>
      </c>
      <c r="I10" s="112" t="s">
        <v>26</v>
      </c>
      <c r="J10" s="112" t="s">
        <v>28</v>
      </c>
      <c r="K10" s="115">
        <v>9100000</v>
      </c>
      <c r="L10" s="120"/>
    </row>
    <row r="11" spans="1:12" s="117" customFormat="1" ht="20.25" customHeight="1" x14ac:dyDescent="0.2">
      <c r="A11" s="119" t="s">
        <v>37</v>
      </c>
      <c r="B11" s="112" t="s">
        <v>768</v>
      </c>
      <c r="C11" s="113" t="s">
        <v>769</v>
      </c>
      <c r="D11" s="112" t="s">
        <v>770</v>
      </c>
      <c r="E11" s="111" t="s">
        <v>760</v>
      </c>
      <c r="F11" s="114">
        <v>3.26</v>
      </c>
      <c r="G11" s="111" t="s">
        <v>29</v>
      </c>
      <c r="H11" s="112" t="s">
        <v>25</v>
      </c>
      <c r="I11" s="112" t="s">
        <v>26</v>
      </c>
      <c r="J11" s="112" t="s">
        <v>28</v>
      </c>
      <c r="K11" s="115">
        <v>9100000</v>
      </c>
      <c r="L11" s="111"/>
    </row>
    <row r="12" spans="1:12" s="117" customFormat="1" ht="20.25" customHeight="1" x14ac:dyDescent="0.2">
      <c r="A12" s="119" t="s">
        <v>38</v>
      </c>
      <c r="B12" s="112" t="s">
        <v>771</v>
      </c>
      <c r="C12" s="113" t="s">
        <v>772</v>
      </c>
      <c r="D12" s="112" t="s">
        <v>773</v>
      </c>
      <c r="E12" s="111" t="s">
        <v>760</v>
      </c>
      <c r="F12" s="114">
        <v>3.26</v>
      </c>
      <c r="G12" s="111" t="s">
        <v>28</v>
      </c>
      <c r="H12" s="112" t="s">
        <v>25</v>
      </c>
      <c r="I12" s="112" t="s">
        <v>26</v>
      </c>
      <c r="J12" s="112" t="s">
        <v>28</v>
      </c>
      <c r="K12" s="115">
        <v>9100000</v>
      </c>
      <c r="L12" s="111"/>
    </row>
    <row r="13" spans="1:12" s="117" customFormat="1" ht="20.25" customHeight="1" x14ac:dyDescent="0.2">
      <c r="A13" s="119" t="s">
        <v>39</v>
      </c>
      <c r="B13" s="112" t="s">
        <v>774</v>
      </c>
      <c r="C13" s="113" t="s">
        <v>775</v>
      </c>
      <c r="D13" s="112" t="s">
        <v>776</v>
      </c>
      <c r="E13" s="111" t="s">
        <v>777</v>
      </c>
      <c r="F13" s="114">
        <v>3.71</v>
      </c>
      <c r="G13" s="111" t="s">
        <v>27</v>
      </c>
      <c r="H13" s="112" t="s">
        <v>27</v>
      </c>
      <c r="I13" s="112" t="s">
        <v>26</v>
      </c>
      <c r="J13" s="112" t="s">
        <v>25</v>
      </c>
      <c r="K13" s="115">
        <v>10230000</v>
      </c>
      <c r="L13" s="111"/>
    </row>
    <row r="14" spans="1:12" s="117" customFormat="1" ht="20.25" customHeight="1" x14ac:dyDescent="0.2">
      <c r="A14" s="119" t="s">
        <v>40</v>
      </c>
      <c r="B14" s="112" t="s">
        <v>778</v>
      </c>
      <c r="C14" s="113" t="s">
        <v>779</v>
      </c>
      <c r="D14" s="112" t="s">
        <v>780</v>
      </c>
      <c r="E14" s="111" t="s">
        <v>777</v>
      </c>
      <c r="F14" s="114">
        <v>3.61</v>
      </c>
      <c r="G14" s="111" t="s">
        <v>27</v>
      </c>
      <c r="H14" s="112" t="s">
        <v>27</v>
      </c>
      <c r="I14" s="112" t="s">
        <v>26</v>
      </c>
      <c r="J14" s="112" t="s">
        <v>25</v>
      </c>
      <c r="K14" s="115">
        <v>10230000</v>
      </c>
      <c r="L14" s="111"/>
    </row>
    <row r="15" spans="1:12" s="117" customFormat="1" ht="20.25" customHeight="1" x14ac:dyDescent="0.2">
      <c r="A15" s="119" t="s">
        <v>41</v>
      </c>
      <c r="B15" s="112" t="s">
        <v>781</v>
      </c>
      <c r="C15" s="113" t="s">
        <v>732</v>
      </c>
      <c r="D15" s="112" t="s">
        <v>715</v>
      </c>
      <c r="E15" s="111" t="s">
        <v>777</v>
      </c>
      <c r="F15" s="114">
        <v>3.53</v>
      </c>
      <c r="G15" s="111" t="s">
        <v>27</v>
      </c>
      <c r="H15" s="112" t="s">
        <v>25</v>
      </c>
      <c r="I15" s="112" t="s">
        <v>26</v>
      </c>
      <c r="J15" s="112" t="s">
        <v>28</v>
      </c>
      <c r="K15" s="115">
        <v>9300000</v>
      </c>
      <c r="L15" s="111"/>
    </row>
    <row r="16" spans="1:12" x14ac:dyDescent="0.2">
      <c r="A16" s="70" t="s">
        <v>42</v>
      </c>
      <c r="B16" s="75" t="s">
        <v>782</v>
      </c>
      <c r="C16" s="73" t="s">
        <v>783</v>
      </c>
      <c r="D16" s="75" t="s">
        <v>325</v>
      </c>
      <c r="E16" s="71" t="s">
        <v>784</v>
      </c>
      <c r="F16" s="72">
        <v>3.41</v>
      </c>
      <c r="G16" s="71" t="s">
        <v>29</v>
      </c>
      <c r="H16" s="75" t="s">
        <v>25</v>
      </c>
      <c r="I16" s="75" t="s">
        <v>26</v>
      </c>
      <c r="J16" s="75" t="s">
        <v>28</v>
      </c>
      <c r="K16" s="74">
        <v>9300000</v>
      </c>
      <c r="L16" s="154"/>
    </row>
    <row r="17" spans="1:12" s="117" customFormat="1" ht="20.25" customHeight="1" x14ac:dyDescent="0.2">
      <c r="A17" s="119" t="s">
        <v>43</v>
      </c>
      <c r="B17" s="112" t="s">
        <v>785</v>
      </c>
      <c r="C17" s="113" t="s">
        <v>786</v>
      </c>
      <c r="D17" s="112" t="s">
        <v>787</v>
      </c>
      <c r="E17" s="111" t="s">
        <v>788</v>
      </c>
      <c r="F17" s="114">
        <v>3.39</v>
      </c>
      <c r="G17" s="111" t="s">
        <v>29</v>
      </c>
      <c r="H17" s="112" t="s">
        <v>25</v>
      </c>
      <c r="I17" s="112" t="s">
        <v>26</v>
      </c>
      <c r="J17" s="112" t="s">
        <v>28</v>
      </c>
      <c r="K17" s="115">
        <v>9300000</v>
      </c>
      <c r="L17" s="111"/>
    </row>
    <row r="18" spans="1:12" s="117" customFormat="1" ht="20.25" customHeight="1" x14ac:dyDescent="0.2">
      <c r="A18" s="119" t="s">
        <v>44</v>
      </c>
      <c r="B18" s="112" t="s">
        <v>789</v>
      </c>
      <c r="C18" s="113" t="s">
        <v>313</v>
      </c>
      <c r="D18" s="112" t="s">
        <v>536</v>
      </c>
      <c r="E18" s="111" t="s">
        <v>788</v>
      </c>
      <c r="F18" s="114">
        <v>3.38</v>
      </c>
      <c r="G18" s="111" t="s">
        <v>28</v>
      </c>
      <c r="H18" s="112" t="s">
        <v>25</v>
      </c>
      <c r="I18" s="112" t="s">
        <v>26</v>
      </c>
      <c r="J18" s="112" t="s">
        <v>28</v>
      </c>
      <c r="K18" s="115">
        <v>9300000</v>
      </c>
      <c r="L18" s="121"/>
    </row>
    <row r="19" spans="1:12" s="117" customFormat="1" ht="20.25" customHeight="1" x14ac:dyDescent="0.2">
      <c r="A19" s="119" t="s">
        <v>45</v>
      </c>
      <c r="B19" s="112" t="s">
        <v>790</v>
      </c>
      <c r="C19" s="113" t="s">
        <v>791</v>
      </c>
      <c r="D19" s="112" t="s">
        <v>792</v>
      </c>
      <c r="E19" s="111" t="s">
        <v>793</v>
      </c>
      <c r="F19" s="114">
        <v>3.77</v>
      </c>
      <c r="G19" s="111" t="s">
        <v>29</v>
      </c>
      <c r="H19" s="112" t="s">
        <v>27</v>
      </c>
      <c r="I19" s="112" t="s">
        <v>26</v>
      </c>
      <c r="J19" s="112" t="s">
        <v>25</v>
      </c>
      <c r="K19" s="115">
        <v>10230000</v>
      </c>
      <c r="L19" s="111"/>
    </row>
    <row r="20" spans="1:12" ht="20.25" customHeight="1" x14ac:dyDescent="0.2">
      <c r="A20" s="70" t="s">
        <v>46</v>
      </c>
      <c r="B20" s="75" t="s">
        <v>794</v>
      </c>
      <c r="C20" s="73" t="s">
        <v>795</v>
      </c>
      <c r="D20" s="75" t="s">
        <v>796</v>
      </c>
      <c r="E20" s="71" t="s">
        <v>797</v>
      </c>
      <c r="F20" s="72">
        <v>3.65</v>
      </c>
      <c r="G20" s="71" t="s">
        <v>27</v>
      </c>
      <c r="H20" s="75" t="s">
        <v>27</v>
      </c>
      <c r="I20" s="75" t="s">
        <v>26</v>
      </c>
      <c r="J20" s="75" t="s">
        <v>27</v>
      </c>
      <c r="K20" s="74">
        <v>11160000</v>
      </c>
      <c r="L20" s="71"/>
    </row>
    <row r="21" spans="1:12" ht="20.25" customHeight="1" x14ac:dyDescent="0.2">
      <c r="A21" s="70" t="s">
        <v>47</v>
      </c>
      <c r="B21" s="75" t="s">
        <v>798</v>
      </c>
      <c r="C21" s="73" t="s">
        <v>799</v>
      </c>
      <c r="D21" s="75" t="s">
        <v>800</v>
      </c>
      <c r="E21" s="71" t="s">
        <v>797</v>
      </c>
      <c r="F21" s="72">
        <v>3.61</v>
      </c>
      <c r="G21" s="71" t="s">
        <v>28</v>
      </c>
      <c r="H21" s="75" t="s">
        <v>27</v>
      </c>
      <c r="I21" s="75" t="s">
        <v>26</v>
      </c>
      <c r="J21" s="75" t="s">
        <v>28</v>
      </c>
      <c r="K21" s="74">
        <v>9300000</v>
      </c>
      <c r="L21" s="71"/>
    </row>
    <row r="22" spans="1:12" ht="45" x14ac:dyDescent="0.2">
      <c r="A22" s="140" t="s">
        <v>48</v>
      </c>
      <c r="B22" s="173" t="s">
        <v>801</v>
      </c>
      <c r="C22" s="174" t="s">
        <v>802</v>
      </c>
      <c r="D22" s="173" t="s">
        <v>803</v>
      </c>
      <c r="E22" s="175" t="s">
        <v>793</v>
      </c>
      <c r="F22" s="176">
        <v>3.6</v>
      </c>
      <c r="G22" s="175" t="s">
        <v>28</v>
      </c>
      <c r="H22" s="173" t="s">
        <v>27</v>
      </c>
      <c r="I22" s="173" t="s">
        <v>26</v>
      </c>
      <c r="J22" s="173" t="s">
        <v>28</v>
      </c>
      <c r="K22" s="177">
        <v>9300000</v>
      </c>
      <c r="L22" s="139" t="s">
        <v>2175</v>
      </c>
    </row>
    <row r="23" spans="1:12" ht="20.25" customHeight="1" x14ac:dyDescent="0.2">
      <c r="A23" s="70" t="s">
        <v>49</v>
      </c>
      <c r="B23" s="75" t="s">
        <v>804</v>
      </c>
      <c r="C23" s="73" t="s">
        <v>805</v>
      </c>
      <c r="D23" s="75" t="s">
        <v>806</v>
      </c>
      <c r="E23" s="71" t="s">
        <v>793</v>
      </c>
      <c r="F23" s="72">
        <v>3.51</v>
      </c>
      <c r="G23" s="71" t="s">
        <v>29</v>
      </c>
      <c r="H23" s="75" t="s">
        <v>25</v>
      </c>
      <c r="I23" s="75" t="s">
        <v>26</v>
      </c>
      <c r="J23" s="75" t="s">
        <v>28</v>
      </c>
      <c r="K23" s="74">
        <v>9300000</v>
      </c>
      <c r="L23" s="71"/>
    </row>
    <row r="24" spans="1:12" ht="20.25" customHeight="1" x14ac:dyDescent="0.2">
      <c r="A24" s="70">
        <v>17</v>
      </c>
      <c r="B24" s="75" t="s">
        <v>807</v>
      </c>
      <c r="C24" s="73" t="s">
        <v>808</v>
      </c>
      <c r="D24" s="75" t="s">
        <v>809</v>
      </c>
      <c r="E24" s="71" t="s">
        <v>810</v>
      </c>
      <c r="F24" s="72">
        <v>3.48</v>
      </c>
      <c r="G24" s="71" t="s">
        <v>29</v>
      </c>
      <c r="H24" s="75" t="s">
        <v>25</v>
      </c>
      <c r="I24" s="75" t="s">
        <v>26</v>
      </c>
      <c r="J24" s="75" t="s">
        <v>28</v>
      </c>
      <c r="K24" s="74">
        <v>9300000</v>
      </c>
      <c r="L24" s="71"/>
    </row>
    <row r="25" spans="1:12" ht="20.25" customHeight="1" x14ac:dyDescent="0.2">
      <c r="A25" s="70">
        <v>18</v>
      </c>
      <c r="B25" s="75" t="s">
        <v>811</v>
      </c>
      <c r="C25" s="73" t="s">
        <v>812</v>
      </c>
      <c r="D25" s="75" t="s">
        <v>813</v>
      </c>
      <c r="E25" s="71" t="s">
        <v>797</v>
      </c>
      <c r="F25" s="72">
        <v>3.38</v>
      </c>
      <c r="G25" s="71" t="s">
        <v>29</v>
      </c>
      <c r="H25" s="75" t="s">
        <v>25</v>
      </c>
      <c r="I25" s="75" t="s">
        <v>26</v>
      </c>
      <c r="J25" s="75" t="s">
        <v>28</v>
      </c>
      <c r="K25" s="74">
        <v>9300000</v>
      </c>
      <c r="L25" s="71"/>
    </row>
    <row r="26" spans="1:12" s="11" customFormat="1" ht="18.75" customHeight="1" x14ac:dyDescent="0.2">
      <c r="A26" s="234" t="s">
        <v>12</v>
      </c>
      <c r="B26" s="235"/>
      <c r="C26" s="235"/>
      <c r="D26" s="235"/>
      <c r="E26" s="235"/>
      <c r="F26" s="235"/>
      <c r="G26" s="235"/>
      <c r="H26" s="235"/>
      <c r="I26" s="236"/>
      <c r="J26" s="16"/>
      <c r="K26" s="20">
        <f>SUM(K8:K25)</f>
        <v>171960000</v>
      </c>
      <c r="L26" s="19"/>
    </row>
    <row r="27" spans="1:12" s="11" customFormat="1" ht="10.5" customHeight="1" x14ac:dyDescent="0.2">
      <c r="A27" s="44"/>
      <c r="B27" s="45"/>
      <c r="C27" s="46"/>
      <c r="D27" s="47"/>
      <c r="E27" s="45"/>
      <c r="F27" s="48"/>
      <c r="G27" s="45"/>
      <c r="H27" s="45"/>
      <c r="I27" s="49"/>
      <c r="J27" s="49"/>
      <c r="K27" s="15"/>
      <c r="L27" s="14"/>
    </row>
    <row r="28" spans="1:12" s="42" customFormat="1" ht="17.25" customHeight="1" x14ac:dyDescent="0.2">
      <c r="A28" s="38"/>
      <c r="B28" s="237" t="s">
        <v>814</v>
      </c>
      <c r="C28" s="237"/>
      <c r="D28" s="237"/>
      <c r="E28" s="237"/>
      <c r="F28" s="237"/>
      <c r="G28" s="237"/>
      <c r="H28" s="237"/>
      <c r="I28" s="237"/>
      <c r="J28" s="237"/>
      <c r="K28" s="237"/>
    </row>
    <row r="29" spans="1:12" s="42" customFormat="1" ht="2.25" customHeight="1" x14ac:dyDescent="0.2">
      <c r="A29" s="38"/>
      <c r="B29" s="86"/>
      <c r="C29" s="41"/>
      <c r="D29" s="86"/>
      <c r="E29" s="38"/>
      <c r="F29" s="39"/>
      <c r="G29" s="38"/>
      <c r="H29" s="86"/>
      <c r="I29" s="86"/>
      <c r="J29" s="38"/>
      <c r="K29" s="40"/>
      <c r="L29" s="82"/>
    </row>
    <row r="30" spans="1:12" s="42" customFormat="1" ht="14.1" customHeight="1" x14ac:dyDescent="0.2">
      <c r="A30" s="38"/>
      <c r="B30" s="86"/>
      <c r="C30" s="41"/>
      <c r="D30" s="86"/>
      <c r="E30" s="38"/>
      <c r="F30" s="39"/>
      <c r="G30" s="38"/>
      <c r="H30" s="230" t="s">
        <v>721</v>
      </c>
      <c r="I30" s="230"/>
      <c r="J30" s="230"/>
      <c r="K30" s="230"/>
    </row>
    <row r="31" spans="1:12" x14ac:dyDescent="0.2">
      <c r="A31" s="222" t="s">
        <v>24</v>
      </c>
      <c r="B31" s="222"/>
      <c r="C31" s="222"/>
      <c r="D31" s="222" t="s">
        <v>13</v>
      </c>
      <c r="E31" s="222"/>
      <c r="F31" s="222"/>
      <c r="G31" s="222"/>
      <c r="H31" s="222" t="s">
        <v>838</v>
      </c>
      <c r="I31" s="222"/>
      <c r="J31" s="222"/>
      <c r="K31" s="222"/>
      <c r="L31" s="41"/>
    </row>
  </sheetData>
  <sheetProtection algorithmName="SHA-512" hashValue="aO+UbjLHt29zB9O4jl40IKEAu7uuihjn4nJIedJMLIeZuLa7Lgd1qqZtUahek4o5SS9S6bu6lTvfYR5bZuReCw==" saltValue="ftftgc3/4AiqpHCtqRXxrw==" spinCount="100000" sheet="1" objects="1" scenarios="1"/>
  <customSheetViews>
    <customSheetView guid="{48EB53F0-664A-4A33-97D1-31532C3A7561}">
      <selection activeCell="D26" sqref="D26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30:K30"/>
    <mergeCell ref="A31:C31"/>
    <mergeCell ref="D31:G31"/>
    <mergeCell ref="H31:K31"/>
    <mergeCell ref="A1:C1"/>
    <mergeCell ref="A2:C2"/>
    <mergeCell ref="A4:K4"/>
    <mergeCell ref="A5:K5"/>
    <mergeCell ref="A26:I26"/>
    <mergeCell ref="B28:K28"/>
  </mergeCells>
  <printOptions horizontalCentered="1"/>
  <pageMargins left="0.7" right="0.7" top="0.5" bottom="0" header="0.3" footer="0.3"/>
  <pageSetup paperSize="9" orientation="landscape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C000"/>
  </sheetPr>
  <dimension ref="A1:O22"/>
  <sheetViews>
    <sheetView workbookViewId="0">
      <selection activeCell="P12" sqref="P12"/>
    </sheetView>
  </sheetViews>
  <sheetFormatPr defaultRowHeight="15.75" x14ac:dyDescent="0.2"/>
  <cols>
    <col min="1" max="1" width="4.42578125" style="107" customWidth="1"/>
    <col min="2" max="2" width="13.140625" style="107" customWidth="1"/>
    <col min="3" max="3" width="24" style="1" customWidth="1"/>
    <col min="4" max="4" width="11.28515625" style="107" customWidth="1"/>
    <col min="5" max="5" width="12.42578125" style="107" customWidth="1"/>
    <col min="6" max="6" width="7.140625" style="108" customWidth="1"/>
    <col min="7" max="7" width="11.7109375" style="107" customWidth="1"/>
    <col min="8" max="8" width="10.5703125" style="107" customWidth="1"/>
    <col min="9" max="9" width="5.140625" style="107" customWidth="1"/>
    <col min="10" max="10" width="9.42578125" style="107" customWidth="1"/>
    <col min="11" max="11" width="15" style="9" customWidth="1"/>
    <col min="12" max="12" width="33.42578125" style="1" customWidth="1"/>
    <col min="13" max="16384" width="9.140625" style="1"/>
  </cols>
  <sheetData>
    <row r="1" spans="1:15" x14ac:dyDescent="0.2">
      <c r="A1" s="224" t="s">
        <v>8</v>
      </c>
      <c r="B1" s="224"/>
      <c r="C1" s="224"/>
    </row>
    <row r="2" spans="1:15" x14ac:dyDescent="0.2">
      <c r="A2" s="225" t="s">
        <v>7</v>
      </c>
      <c r="B2" s="225"/>
      <c r="C2" s="225"/>
    </row>
    <row r="3" spans="1:15" ht="9" customHeight="1" x14ac:dyDescent="0.2">
      <c r="A3" s="108"/>
    </row>
    <row r="4" spans="1:15" x14ac:dyDescent="0.2">
      <c r="A4" s="226" t="s">
        <v>719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5" x14ac:dyDescent="0.2">
      <c r="A5" s="227" t="s">
        <v>832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5" x14ac:dyDescent="0.2">
      <c r="H6" s="10"/>
    </row>
    <row r="7" spans="1:15" s="107" customFormat="1" ht="20.25" customHeight="1" x14ac:dyDescent="0.2">
      <c r="A7" s="109" t="s">
        <v>6</v>
      </c>
      <c r="B7" s="109" t="s">
        <v>0</v>
      </c>
      <c r="C7" s="109" t="s">
        <v>4</v>
      </c>
      <c r="D7" s="109" t="s">
        <v>3</v>
      </c>
      <c r="E7" s="109" t="s">
        <v>5</v>
      </c>
      <c r="F7" s="109" t="s">
        <v>9</v>
      </c>
      <c r="G7" s="109" t="s">
        <v>10</v>
      </c>
      <c r="H7" s="110" t="s">
        <v>2</v>
      </c>
      <c r="I7" s="110" t="s">
        <v>1</v>
      </c>
      <c r="J7" s="110" t="s">
        <v>31</v>
      </c>
      <c r="K7" s="17" t="s">
        <v>11</v>
      </c>
      <c r="L7" s="109" t="s">
        <v>129</v>
      </c>
    </row>
    <row r="8" spans="1:15" s="7" customFormat="1" ht="21.75" customHeight="1" x14ac:dyDescent="0.2">
      <c r="A8" s="78">
        <v>1</v>
      </c>
      <c r="B8" s="78" t="s">
        <v>1758</v>
      </c>
      <c r="C8" s="144" t="s">
        <v>247</v>
      </c>
      <c r="D8" s="78" t="s">
        <v>446</v>
      </c>
      <c r="E8" s="78" t="s">
        <v>578</v>
      </c>
      <c r="F8" s="145">
        <v>3.67</v>
      </c>
      <c r="G8" s="78" t="s">
        <v>28</v>
      </c>
      <c r="H8" s="78" t="s">
        <v>27</v>
      </c>
      <c r="I8" s="78" t="s">
        <v>26</v>
      </c>
      <c r="J8" s="78" t="s">
        <v>25</v>
      </c>
      <c r="K8" s="146">
        <v>16500000</v>
      </c>
      <c r="L8" s="105"/>
    </row>
    <row r="9" spans="1:15" s="7" customFormat="1" ht="21.75" customHeight="1" x14ac:dyDescent="0.2">
      <c r="A9" s="78">
        <v>2</v>
      </c>
      <c r="B9" s="78" t="s">
        <v>1759</v>
      </c>
      <c r="C9" s="144" t="s">
        <v>1760</v>
      </c>
      <c r="D9" s="78" t="s">
        <v>132</v>
      </c>
      <c r="E9" s="78" t="s">
        <v>578</v>
      </c>
      <c r="F9" s="145">
        <v>3.58</v>
      </c>
      <c r="G9" s="78" t="s">
        <v>28</v>
      </c>
      <c r="H9" s="78" t="s">
        <v>25</v>
      </c>
      <c r="I9" s="78" t="s">
        <v>26</v>
      </c>
      <c r="J9" s="78" t="s">
        <v>28</v>
      </c>
      <c r="K9" s="146">
        <v>15000000</v>
      </c>
      <c r="L9" s="105"/>
    </row>
    <row r="10" spans="1:15" s="7" customFormat="1" ht="63" x14ac:dyDescent="0.2">
      <c r="A10" s="199">
        <v>3</v>
      </c>
      <c r="B10" s="199" t="s">
        <v>1761</v>
      </c>
      <c r="C10" s="200" t="s">
        <v>1762</v>
      </c>
      <c r="D10" s="199" t="s">
        <v>287</v>
      </c>
      <c r="E10" s="199" t="s">
        <v>577</v>
      </c>
      <c r="F10" s="201">
        <v>3.5</v>
      </c>
      <c r="G10" s="199" t="s">
        <v>29</v>
      </c>
      <c r="H10" s="199" t="s">
        <v>25</v>
      </c>
      <c r="I10" s="199" t="s">
        <v>26</v>
      </c>
      <c r="J10" s="199" t="s">
        <v>28</v>
      </c>
      <c r="K10" s="202">
        <v>15000000</v>
      </c>
      <c r="L10" s="138" t="s">
        <v>2174</v>
      </c>
    </row>
    <row r="11" spans="1:15" s="7" customFormat="1" ht="21.75" customHeight="1" x14ac:dyDescent="0.2">
      <c r="A11" s="78">
        <v>4</v>
      </c>
      <c r="B11" s="78" t="s">
        <v>1763</v>
      </c>
      <c r="C11" s="144" t="s">
        <v>1764</v>
      </c>
      <c r="D11" s="78" t="s">
        <v>1765</v>
      </c>
      <c r="E11" s="78" t="s">
        <v>1766</v>
      </c>
      <c r="F11" s="145">
        <v>3.4</v>
      </c>
      <c r="G11" s="78" t="s">
        <v>29</v>
      </c>
      <c r="H11" s="78" t="s">
        <v>25</v>
      </c>
      <c r="I11" s="78" t="s">
        <v>26</v>
      </c>
      <c r="J11" s="78" t="s">
        <v>25</v>
      </c>
      <c r="K11" s="146">
        <v>16500000</v>
      </c>
      <c r="L11" s="105"/>
    </row>
    <row r="12" spans="1:15" s="7" customFormat="1" ht="21.75" customHeight="1" x14ac:dyDescent="0.2">
      <c r="A12" s="78">
        <v>5</v>
      </c>
      <c r="B12" s="78" t="s">
        <v>1767</v>
      </c>
      <c r="C12" s="144" t="s">
        <v>693</v>
      </c>
      <c r="D12" s="78" t="s">
        <v>694</v>
      </c>
      <c r="E12" s="78" t="s">
        <v>1768</v>
      </c>
      <c r="F12" s="145">
        <v>3.34</v>
      </c>
      <c r="G12" s="78" t="s">
        <v>29</v>
      </c>
      <c r="H12" s="78" t="s">
        <v>25</v>
      </c>
      <c r="I12" s="78" t="s">
        <v>26</v>
      </c>
      <c r="J12" s="78" t="s">
        <v>28</v>
      </c>
      <c r="K12" s="146">
        <v>15000000</v>
      </c>
      <c r="L12" s="105"/>
    </row>
    <row r="13" spans="1:15" s="7" customFormat="1" ht="21.75" customHeight="1" x14ac:dyDescent="0.2">
      <c r="A13" s="78">
        <v>6</v>
      </c>
      <c r="B13" s="78" t="s">
        <v>691</v>
      </c>
      <c r="C13" s="144" t="s">
        <v>692</v>
      </c>
      <c r="D13" s="78" t="s">
        <v>355</v>
      </c>
      <c r="E13" s="78" t="s">
        <v>1768</v>
      </c>
      <c r="F13" s="145">
        <v>3.18</v>
      </c>
      <c r="G13" s="78" t="s">
        <v>29</v>
      </c>
      <c r="H13" s="78" t="s">
        <v>28</v>
      </c>
      <c r="I13" s="78" t="s">
        <v>26</v>
      </c>
      <c r="J13" s="78" t="s">
        <v>28</v>
      </c>
      <c r="K13" s="146">
        <v>15000000</v>
      </c>
      <c r="L13" s="105"/>
    </row>
    <row r="14" spans="1:15" s="7" customFormat="1" ht="21.75" customHeight="1" x14ac:dyDescent="0.2">
      <c r="A14" s="78">
        <v>7</v>
      </c>
      <c r="B14" s="78" t="s">
        <v>1769</v>
      </c>
      <c r="C14" s="144" t="s">
        <v>1770</v>
      </c>
      <c r="D14" s="78" t="s">
        <v>1771</v>
      </c>
      <c r="E14" s="78" t="s">
        <v>1768</v>
      </c>
      <c r="F14" s="145">
        <v>3.14</v>
      </c>
      <c r="G14" s="78" t="s">
        <v>29</v>
      </c>
      <c r="H14" s="78" t="s">
        <v>28</v>
      </c>
      <c r="I14" s="78" t="s">
        <v>26</v>
      </c>
      <c r="J14" s="78" t="s">
        <v>28</v>
      </c>
      <c r="K14" s="146">
        <v>15000000</v>
      </c>
      <c r="L14" s="105"/>
    </row>
    <row r="15" spans="1:15" s="11" customFormat="1" ht="18.75" customHeight="1" x14ac:dyDescent="0.2">
      <c r="A15" s="228" t="s">
        <v>12</v>
      </c>
      <c r="B15" s="228"/>
      <c r="C15" s="228"/>
      <c r="D15" s="228"/>
      <c r="E15" s="228"/>
      <c r="F15" s="228"/>
      <c r="G15" s="228"/>
      <c r="H15" s="228"/>
      <c r="I15" s="228"/>
      <c r="J15" s="109"/>
      <c r="K15" s="20">
        <f>SUM(K8:K14)</f>
        <v>108000000</v>
      </c>
      <c r="L15" s="101"/>
      <c r="M15" s="7"/>
      <c r="N15" s="7"/>
      <c r="O15" s="7"/>
    </row>
    <row r="16" spans="1:15" s="11" customFormat="1" ht="10.5" customHeight="1" x14ac:dyDescent="0.2">
      <c r="A16" s="5"/>
      <c r="B16" s="6"/>
      <c r="C16" s="12"/>
      <c r="D16" s="28"/>
      <c r="E16" s="6"/>
      <c r="F16" s="32"/>
      <c r="G16" s="6"/>
      <c r="H16" s="6"/>
      <c r="I16" s="13"/>
      <c r="J16" s="13"/>
      <c r="K16" s="15"/>
    </row>
    <row r="17" spans="1:12" s="4" customFormat="1" ht="14.1" customHeight="1" x14ac:dyDescent="0.2">
      <c r="A17" s="107"/>
      <c r="B17" s="229" t="s">
        <v>2029</v>
      </c>
      <c r="C17" s="229"/>
      <c r="D17" s="229"/>
      <c r="E17" s="229"/>
      <c r="F17" s="229"/>
      <c r="G17" s="229"/>
      <c r="H17" s="229"/>
      <c r="I17" s="229"/>
      <c r="J17" s="229"/>
      <c r="K17" s="229"/>
    </row>
    <row r="18" spans="1:12" s="4" customFormat="1" ht="14.1" customHeight="1" x14ac:dyDescent="0.2">
      <c r="A18" s="107"/>
      <c r="B18" s="107"/>
      <c r="C18" s="1"/>
      <c r="D18" s="107"/>
      <c r="E18" s="107"/>
      <c r="F18" s="108"/>
      <c r="G18" s="107"/>
      <c r="H18" s="107"/>
      <c r="I18" s="107"/>
      <c r="J18" s="107"/>
      <c r="K18" s="9"/>
    </row>
    <row r="19" spans="1:12" s="4" customFormat="1" ht="14.1" customHeight="1" x14ac:dyDescent="0.2">
      <c r="A19" s="107"/>
      <c r="B19" s="107"/>
      <c r="C19" s="1"/>
      <c r="D19" s="107"/>
      <c r="E19" s="107"/>
      <c r="F19" s="108"/>
      <c r="G19" s="107"/>
      <c r="H19" s="223" t="s">
        <v>721</v>
      </c>
      <c r="I19" s="223"/>
      <c r="J19" s="223"/>
      <c r="K19" s="223"/>
      <c r="L19" s="223"/>
    </row>
    <row r="20" spans="1:12" x14ac:dyDescent="0.2">
      <c r="A20" s="222" t="s">
        <v>24</v>
      </c>
      <c r="B20" s="222"/>
      <c r="C20" s="222"/>
      <c r="D20" s="222" t="s">
        <v>13</v>
      </c>
      <c r="E20" s="222"/>
      <c r="F20" s="222"/>
      <c r="G20" s="222"/>
      <c r="H20" s="222" t="s">
        <v>838</v>
      </c>
      <c r="I20" s="222"/>
      <c r="J20" s="222"/>
      <c r="K20" s="222"/>
      <c r="L20" s="222"/>
    </row>
    <row r="22" spans="1:12" x14ac:dyDescent="0.2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</row>
  </sheetData>
  <sheetProtection algorithmName="SHA-512" hashValue="Kx5miXFCiX+IF4IVMyyhuIZAibhLPftPHQDKnAxekGJnZ1zkiuL3rzAUrKk3OfSLOj/yUzoYpsx780VsuBceoQ==" saltValue="c3fPR/MLr38vp7i2bovIfg==" spinCount="100000" sheet="1" objects="1" scenarios="1"/>
  <mergeCells count="11">
    <mergeCell ref="B17:K17"/>
    <mergeCell ref="A1:C1"/>
    <mergeCell ref="A2:C2"/>
    <mergeCell ref="A4:K4"/>
    <mergeCell ref="A5:K5"/>
    <mergeCell ref="A15:I15"/>
    <mergeCell ref="H19:L19"/>
    <mergeCell ref="A20:C20"/>
    <mergeCell ref="D20:G20"/>
    <mergeCell ref="H20:L20"/>
    <mergeCell ref="A22:K22"/>
  </mergeCells>
  <printOptions horizont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F0"/>
  </sheetPr>
  <dimension ref="A1:L43"/>
  <sheetViews>
    <sheetView topLeftCell="A10" zoomScaleNormal="100" workbookViewId="0">
      <selection activeCell="S10" sqref="S10"/>
    </sheetView>
  </sheetViews>
  <sheetFormatPr defaultRowHeight="15.75" x14ac:dyDescent="0.2"/>
  <cols>
    <col min="1" max="1" width="5.140625" style="152" customWidth="1"/>
    <col min="2" max="2" width="14.5703125" style="152" customWidth="1"/>
    <col min="3" max="3" width="25.7109375" style="41" customWidth="1"/>
    <col min="4" max="4" width="11.5703125" style="152" customWidth="1"/>
    <col min="5" max="5" width="8.28515625" style="152" customWidth="1"/>
    <col min="6" max="6" width="7.85546875" style="53" customWidth="1"/>
    <col min="7" max="7" width="9.7109375" style="152" customWidth="1"/>
    <col min="8" max="8" width="11.7109375" style="152" customWidth="1"/>
    <col min="9" max="9" width="5.140625" style="152" customWidth="1"/>
    <col min="10" max="10" width="10" style="152" customWidth="1"/>
    <col min="11" max="11" width="14.7109375" style="40" customWidth="1"/>
    <col min="12" max="12" width="39.85546875" style="41" customWidth="1"/>
    <col min="13" max="13" width="34.7109375" style="41" customWidth="1"/>
    <col min="14" max="16384" width="9.140625" style="41"/>
  </cols>
  <sheetData>
    <row r="1" spans="1:12" x14ac:dyDescent="0.2">
      <c r="A1" s="231" t="s">
        <v>8</v>
      </c>
      <c r="B1" s="231"/>
      <c r="C1" s="231"/>
    </row>
    <row r="2" spans="1:12" x14ac:dyDescent="0.2">
      <c r="A2" s="232" t="s">
        <v>7</v>
      </c>
      <c r="B2" s="232"/>
      <c r="C2" s="232"/>
    </row>
    <row r="3" spans="1:12" ht="9" customHeight="1" x14ac:dyDescent="0.2">
      <c r="A3" s="99"/>
    </row>
    <row r="4" spans="1:12" x14ac:dyDescent="0.2">
      <c r="A4" s="238" t="s">
        <v>719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</row>
    <row r="5" spans="1:12" x14ac:dyDescent="0.2">
      <c r="A5" s="238" t="s">
        <v>833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</row>
    <row r="6" spans="1:12" x14ac:dyDescent="0.2">
      <c r="H6" s="43"/>
    </row>
    <row r="7" spans="1:12" s="152" customFormat="1" ht="36.75" customHeight="1" x14ac:dyDescent="0.2">
      <c r="A7" s="153" t="s">
        <v>6</v>
      </c>
      <c r="B7" s="153" t="s">
        <v>0</v>
      </c>
      <c r="C7" s="153" t="s">
        <v>4</v>
      </c>
      <c r="D7" s="153" t="s">
        <v>3</v>
      </c>
      <c r="E7" s="153" t="s">
        <v>5</v>
      </c>
      <c r="F7" s="50" t="s">
        <v>9</v>
      </c>
      <c r="G7" s="153" t="s">
        <v>10</v>
      </c>
      <c r="H7" s="153" t="s">
        <v>2</v>
      </c>
      <c r="I7" s="153" t="s">
        <v>1</v>
      </c>
      <c r="J7" s="153" t="s">
        <v>31</v>
      </c>
      <c r="K7" s="22" t="s">
        <v>11</v>
      </c>
      <c r="L7" s="153" t="s">
        <v>129</v>
      </c>
    </row>
    <row r="8" spans="1:12" ht="16.5" customHeight="1" x14ac:dyDescent="0.2">
      <c r="A8" s="21">
        <v>1</v>
      </c>
      <c r="B8" s="92" t="s">
        <v>588</v>
      </c>
      <c r="C8" s="91" t="s">
        <v>589</v>
      </c>
      <c r="D8" s="92" t="s">
        <v>185</v>
      </c>
      <c r="E8" s="92" t="s">
        <v>590</v>
      </c>
      <c r="F8" s="93">
        <v>3.83</v>
      </c>
      <c r="G8" s="92" t="s">
        <v>29</v>
      </c>
      <c r="H8" s="92" t="s">
        <v>27</v>
      </c>
      <c r="I8" s="92" t="s">
        <v>26</v>
      </c>
      <c r="J8" s="92" t="s">
        <v>25</v>
      </c>
      <c r="K8" s="94">
        <v>10230000</v>
      </c>
      <c r="L8" s="18"/>
    </row>
    <row r="9" spans="1:12" ht="16.5" customHeight="1" x14ac:dyDescent="0.2">
      <c r="A9" s="21">
        <v>2</v>
      </c>
      <c r="B9" s="92" t="s">
        <v>594</v>
      </c>
      <c r="C9" s="91" t="s">
        <v>595</v>
      </c>
      <c r="D9" s="92" t="s">
        <v>521</v>
      </c>
      <c r="E9" s="92" t="s">
        <v>596</v>
      </c>
      <c r="F9" s="93">
        <v>3.61</v>
      </c>
      <c r="G9" s="92" t="s">
        <v>29</v>
      </c>
      <c r="H9" s="92" t="s">
        <v>27</v>
      </c>
      <c r="I9" s="92" t="s">
        <v>26</v>
      </c>
      <c r="J9" s="92" t="s">
        <v>25</v>
      </c>
      <c r="K9" s="94">
        <v>10230000</v>
      </c>
      <c r="L9" s="18"/>
    </row>
    <row r="10" spans="1:12" ht="16.5" customHeight="1" x14ac:dyDescent="0.2">
      <c r="A10" s="21">
        <v>3</v>
      </c>
      <c r="B10" s="92" t="s">
        <v>1784</v>
      </c>
      <c r="C10" s="91" t="s">
        <v>1785</v>
      </c>
      <c r="D10" s="92" t="s">
        <v>862</v>
      </c>
      <c r="E10" s="92" t="s">
        <v>593</v>
      </c>
      <c r="F10" s="93">
        <v>3.53</v>
      </c>
      <c r="G10" s="92" t="s">
        <v>27</v>
      </c>
      <c r="H10" s="92" t="s">
        <v>25</v>
      </c>
      <c r="I10" s="92" t="s">
        <v>26</v>
      </c>
      <c r="J10" s="92" t="s">
        <v>25</v>
      </c>
      <c r="K10" s="94">
        <v>10230000</v>
      </c>
      <c r="L10" s="18"/>
    </row>
    <row r="11" spans="1:12" ht="16.5" customHeight="1" x14ac:dyDescent="0.2">
      <c r="A11" s="21">
        <v>4</v>
      </c>
      <c r="B11" s="92" t="s">
        <v>277</v>
      </c>
      <c r="C11" s="91" t="s">
        <v>278</v>
      </c>
      <c r="D11" s="92" t="s">
        <v>130</v>
      </c>
      <c r="E11" s="92" t="s">
        <v>597</v>
      </c>
      <c r="F11" s="93">
        <v>3.51</v>
      </c>
      <c r="G11" s="92" t="s">
        <v>27</v>
      </c>
      <c r="H11" s="92" t="s">
        <v>25</v>
      </c>
      <c r="I11" s="92" t="s">
        <v>26</v>
      </c>
      <c r="J11" s="92" t="s">
        <v>25</v>
      </c>
      <c r="K11" s="94">
        <v>10230000</v>
      </c>
      <c r="L11" s="159"/>
    </row>
    <row r="12" spans="1:12" ht="16.5" customHeight="1" x14ac:dyDescent="0.2">
      <c r="A12" s="21">
        <v>5</v>
      </c>
      <c r="B12" s="92" t="s">
        <v>1786</v>
      </c>
      <c r="C12" s="91" t="s">
        <v>1787</v>
      </c>
      <c r="D12" s="92" t="s">
        <v>1788</v>
      </c>
      <c r="E12" s="92" t="s">
        <v>590</v>
      </c>
      <c r="F12" s="93">
        <v>3.48</v>
      </c>
      <c r="G12" s="92" t="s">
        <v>29</v>
      </c>
      <c r="H12" s="92" t="s">
        <v>25</v>
      </c>
      <c r="I12" s="92" t="s">
        <v>26</v>
      </c>
      <c r="J12" s="92" t="s">
        <v>28</v>
      </c>
      <c r="K12" s="94">
        <v>9300000</v>
      </c>
      <c r="L12" s="18"/>
    </row>
    <row r="13" spans="1:12" ht="16.5" customHeight="1" x14ac:dyDescent="0.2">
      <c r="A13" s="21">
        <v>6</v>
      </c>
      <c r="B13" s="92" t="s">
        <v>268</v>
      </c>
      <c r="C13" s="91" t="s">
        <v>269</v>
      </c>
      <c r="D13" s="92" t="s">
        <v>270</v>
      </c>
      <c r="E13" s="92" t="s">
        <v>590</v>
      </c>
      <c r="F13" s="93">
        <v>3.43</v>
      </c>
      <c r="G13" s="92" t="s">
        <v>29</v>
      </c>
      <c r="H13" s="92" t="s">
        <v>25</v>
      </c>
      <c r="I13" s="92" t="s">
        <v>26</v>
      </c>
      <c r="J13" s="92" t="s">
        <v>28</v>
      </c>
      <c r="K13" s="94">
        <v>9300000</v>
      </c>
      <c r="L13" s="18"/>
    </row>
    <row r="14" spans="1:12" ht="16.5" customHeight="1" x14ac:dyDescent="0.2">
      <c r="A14" s="21">
        <v>7</v>
      </c>
      <c r="B14" s="92" t="s">
        <v>1789</v>
      </c>
      <c r="C14" s="91" t="s">
        <v>1790</v>
      </c>
      <c r="D14" s="92" t="s">
        <v>1791</v>
      </c>
      <c r="E14" s="92" t="s">
        <v>590</v>
      </c>
      <c r="F14" s="93">
        <v>3.4</v>
      </c>
      <c r="G14" s="92" t="s">
        <v>29</v>
      </c>
      <c r="H14" s="92" t="s">
        <v>25</v>
      </c>
      <c r="I14" s="92" t="s">
        <v>26</v>
      </c>
      <c r="J14" s="92" t="s">
        <v>28</v>
      </c>
      <c r="K14" s="94">
        <v>9300000</v>
      </c>
      <c r="L14" s="18"/>
    </row>
    <row r="15" spans="1:12" ht="16.5" customHeight="1" x14ac:dyDescent="0.2">
      <c r="A15" s="21">
        <v>8</v>
      </c>
      <c r="B15" s="92" t="s">
        <v>592</v>
      </c>
      <c r="C15" s="91" t="s">
        <v>316</v>
      </c>
      <c r="D15" s="92" t="s">
        <v>294</v>
      </c>
      <c r="E15" s="92" t="s">
        <v>593</v>
      </c>
      <c r="F15" s="93">
        <v>3.39</v>
      </c>
      <c r="G15" s="92" t="s">
        <v>27</v>
      </c>
      <c r="H15" s="92" t="s">
        <v>25</v>
      </c>
      <c r="I15" s="92" t="s">
        <v>26</v>
      </c>
      <c r="J15" s="92" t="s">
        <v>28</v>
      </c>
      <c r="K15" s="94">
        <v>9300000</v>
      </c>
      <c r="L15" s="18"/>
    </row>
    <row r="16" spans="1:12" ht="16.5" customHeight="1" x14ac:dyDescent="0.2">
      <c r="A16" s="21">
        <v>9</v>
      </c>
      <c r="B16" s="92" t="s">
        <v>1792</v>
      </c>
      <c r="C16" s="91" t="s">
        <v>1793</v>
      </c>
      <c r="D16" s="92" t="s">
        <v>262</v>
      </c>
      <c r="E16" s="92" t="s">
        <v>590</v>
      </c>
      <c r="F16" s="93">
        <v>3.38</v>
      </c>
      <c r="G16" s="92" t="s">
        <v>29</v>
      </c>
      <c r="H16" s="92" t="s">
        <v>25</v>
      </c>
      <c r="I16" s="92" t="s">
        <v>26</v>
      </c>
      <c r="J16" s="92" t="s">
        <v>28</v>
      </c>
      <c r="K16" s="94">
        <v>9300000</v>
      </c>
      <c r="L16" s="18"/>
    </row>
    <row r="17" spans="1:12" ht="16.5" customHeight="1" x14ac:dyDescent="0.2">
      <c r="A17" s="21">
        <v>10</v>
      </c>
      <c r="B17" s="92" t="s">
        <v>1794</v>
      </c>
      <c r="C17" s="91" t="s">
        <v>1795</v>
      </c>
      <c r="D17" s="92" t="s">
        <v>276</v>
      </c>
      <c r="E17" s="92" t="s">
        <v>591</v>
      </c>
      <c r="F17" s="93">
        <v>3.37</v>
      </c>
      <c r="G17" s="92" t="s">
        <v>29</v>
      </c>
      <c r="H17" s="92" t="s">
        <v>25</v>
      </c>
      <c r="I17" s="92" t="s">
        <v>26</v>
      </c>
      <c r="J17" s="92" t="s">
        <v>28</v>
      </c>
      <c r="K17" s="94">
        <v>9300000</v>
      </c>
      <c r="L17" s="18"/>
    </row>
    <row r="18" spans="1:12" ht="16.5" customHeight="1" x14ac:dyDescent="0.2">
      <c r="A18" s="21">
        <v>11</v>
      </c>
      <c r="B18" s="92" t="s">
        <v>1796</v>
      </c>
      <c r="C18" s="91" t="s">
        <v>1797</v>
      </c>
      <c r="D18" s="92" t="s">
        <v>1798</v>
      </c>
      <c r="E18" s="92" t="s">
        <v>596</v>
      </c>
      <c r="F18" s="93">
        <v>3.37</v>
      </c>
      <c r="G18" s="92" t="s">
        <v>29</v>
      </c>
      <c r="H18" s="92" t="s">
        <v>25</v>
      </c>
      <c r="I18" s="92" t="s">
        <v>26</v>
      </c>
      <c r="J18" s="92" t="s">
        <v>28</v>
      </c>
      <c r="K18" s="94">
        <v>9300000</v>
      </c>
      <c r="L18" s="18"/>
    </row>
    <row r="19" spans="1:12" ht="16.5" customHeight="1" x14ac:dyDescent="0.2">
      <c r="A19" s="21">
        <v>12</v>
      </c>
      <c r="B19" s="92" t="s">
        <v>271</v>
      </c>
      <c r="C19" s="91" t="s">
        <v>272</v>
      </c>
      <c r="D19" s="92" t="s">
        <v>273</v>
      </c>
      <c r="E19" s="92" t="s">
        <v>587</v>
      </c>
      <c r="F19" s="93">
        <v>3.35</v>
      </c>
      <c r="G19" s="92" t="s">
        <v>27</v>
      </c>
      <c r="H19" s="92" t="s">
        <v>25</v>
      </c>
      <c r="I19" s="92" t="s">
        <v>26</v>
      </c>
      <c r="J19" s="92" t="s">
        <v>28</v>
      </c>
      <c r="K19" s="94">
        <v>9300000</v>
      </c>
      <c r="L19" s="18"/>
    </row>
    <row r="20" spans="1:12" ht="16.5" customHeight="1" x14ac:dyDescent="0.2">
      <c r="A20" s="21">
        <v>13</v>
      </c>
      <c r="B20" s="92" t="s">
        <v>1799</v>
      </c>
      <c r="C20" s="91" t="s">
        <v>1800</v>
      </c>
      <c r="D20" s="92" t="s">
        <v>1801</v>
      </c>
      <c r="E20" s="92" t="s">
        <v>1802</v>
      </c>
      <c r="F20" s="93">
        <v>3.34</v>
      </c>
      <c r="G20" s="92" t="s">
        <v>27</v>
      </c>
      <c r="H20" s="92" t="s">
        <v>25</v>
      </c>
      <c r="I20" s="92" t="s">
        <v>26</v>
      </c>
      <c r="J20" s="92" t="s">
        <v>28</v>
      </c>
      <c r="K20" s="94">
        <v>9300000</v>
      </c>
      <c r="L20" s="18"/>
    </row>
    <row r="21" spans="1:12" ht="16.5" customHeight="1" x14ac:dyDescent="0.2">
      <c r="A21" s="21">
        <v>14</v>
      </c>
      <c r="B21" s="92" t="s">
        <v>1803</v>
      </c>
      <c r="C21" s="91" t="s">
        <v>1804</v>
      </c>
      <c r="D21" s="92" t="s">
        <v>133</v>
      </c>
      <c r="E21" s="92" t="s">
        <v>1802</v>
      </c>
      <c r="F21" s="93">
        <v>3.29</v>
      </c>
      <c r="G21" s="92" t="s">
        <v>27</v>
      </c>
      <c r="H21" s="92" t="s">
        <v>25</v>
      </c>
      <c r="I21" s="92" t="s">
        <v>26</v>
      </c>
      <c r="J21" s="92" t="s">
        <v>28</v>
      </c>
      <c r="K21" s="94">
        <v>9300000</v>
      </c>
      <c r="L21" s="18"/>
    </row>
    <row r="22" spans="1:12" ht="16.5" customHeight="1" x14ac:dyDescent="0.2">
      <c r="A22" s="21">
        <v>15</v>
      </c>
      <c r="B22" s="92" t="s">
        <v>1805</v>
      </c>
      <c r="C22" s="91" t="s">
        <v>1806</v>
      </c>
      <c r="D22" s="92" t="s">
        <v>862</v>
      </c>
      <c r="E22" s="92" t="s">
        <v>1802</v>
      </c>
      <c r="F22" s="93">
        <v>3.29</v>
      </c>
      <c r="G22" s="92" t="s">
        <v>27</v>
      </c>
      <c r="H22" s="92" t="s">
        <v>25</v>
      </c>
      <c r="I22" s="92" t="s">
        <v>26</v>
      </c>
      <c r="J22" s="92" t="s">
        <v>28</v>
      </c>
      <c r="K22" s="94">
        <v>9300000</v>
      </c>
      <c r="L22" s="18"/>
    </row>
    <row r="23" spans="1:12" ht="16.5" customHeight="1" x14ac:dyDescent="0.2">
      <c r="A23" s="21">
        <v>16</v>
      </c>
      <c r="B23" s="92" t="s">
        <v>274</v>
      </c>
      <c r="C23" s="91" t="s">
        <v>275</v>
      </c>
      <c r="D23" s="92" t="s">
        <v>276</v>
      </c>
      <c r="E23" s="92" t="s">
        <v>591</v>
      </c>
      <c r="F23" s="93">
        <v>3.28</v>
      </c>
      <c r="G23" s="92" t="s">
        <v>29</v>
      </c>
      <c r="H23" s="92" t="s">
        <v>25</v>
      </c>
      <c r="I23" s="92" t="s">
        <v>26</v>
      </c>
      <c r="J23" s="92" t="s">
        <v>28</v>
      </c>
      <c r="K23" s="94">
        <v>9300000</v>
      </c>
      <c r="L23" s="159"/>
    </row>
    <row r="24" spans="1:12" ht="16.5" customHeight="1" x14ac:dyDescent="0.2">
      <c r="A24" s="21">
        <v>17</v>
      </c>
      <c r="B24" s="92" t="s">
        <v>1807</v>
      </c>
      <c r="C24" s="91" t="s">
        <v>212</v>
      </c>
      <c r="D24" s="92" t="s">
        <v>1808</v>
      </c>
      <c r="E24" s="92" t="s">
        <v>1809</v>
      </c>
      <c r="F24" s="93">
        <v>3.64</v>
      </c>
      <c r="G24" s="92" t="s">
        <v>29</v>
      </c>
      <c r="H24" s="92" t="s">
        <v>27</v>
      </c>
      <c r="I24" s="92" t="s">
        <v>26</v>
      </c>
      <c r="J24" s="92" t="s">
        <v>25</v>
      </c>
      <c r="K24" s="94">
        <v>10450000</v>
      </c>
      <c r="L24" s="18"/>
    </row>
    <row r="25" spans="1:12" ht="16.5" customHeight="1" x14ac:dyDescent="0.2">
      <c r="A25" s="21">
        <v>18</v>
      </c>
      <c r="B25" s="92" t="s">
        <v>1810</v>
      </c>
      <c r="C25" s="91" t="s">
        <v>1811</v>
      </c>
      <c r="D25" s="92" t="s">
        <v>1009</v>
      </c>
      <c r="E25" s="92" t="s">
        <v>1812</v>
      </c>
      <c r="F25" s="93">
        <v>3.57</v>
      </c>
      <c r="G25" s="92" t="s">
        <v>29</v>
      </c>
      <c r="H25" s="92" t="s">
        <v>25</v>
      </c>
      <c r="I25" s="92" t="s">
        <v>26</v>
      </c>
      <c r="J25" s="92" t="s">
        <v>25</v>
      </c>
      <c r="K25" s="94">
        <v>10450000</v>
      </c>
      <c r="L25" s="18"/>
    </row>
    <row r="26" spans="1:12" ht="16.5" customHeight="1" x14ac:dyDescent="0.2">
      <c r="A26" s="21">
        <v>19</v>
      </c>
      <c r="B26" s="92" t="s">
        <v>1813</v>
      </c>
      <c r="C26" s="91" t="s">
        <v>1814</v>
      </c>
      <c r="D26" s="92" t="s">
        <v>327</v>
      </c>
      <c r="E26" s="92" t="s">
        <v>1815</v>
      </c>
      <c r="F26" s="93">
        <v>3.49</v>
      </c>
      <c r="G26" s="92" t="s">
        <v>29</v>
      </c>
      <c r="H26" s="92" t="s">
        <v>25</v>
      </c>
      <c r="I26" s="92" t="s">
        <v>26</v>
      </c>
      <c r="J26" s="92" t="s">
        <v>25</v>
      </c>
      <c r="K26" s="94">
        <v>10450000</v>
      </c>
      <c r="L26" s="18"/>
    </row>
    <row r="27" spans="1:12" ht="16.5" customHeight="1" x14ac:dyDescent="0.2">
      <c r="A27" s="21">
        <v>20</v>
      </c>
      <c r="B27" s="92" t="s">
        <v>1816</v>
      </c>
      <c r="C27" s="91" t="s">
        <v>1817</v>
      </c>
      <c r="D27" s="92" t="s">
        <v>718</v>
      </c>
      <c r="E27" s="92" t="s">
        <v>1812</v>
      </c>
      <c r="F27" s="93">
        <v>3.4</v>
      </c>
      <c r="G27" s="92" t="s">
        <v>29</v>
      </c>
      <c r="H27" s="92" t="s">
        <v>25</v>
      </c>
      <c r="I27" s="92" t="s">
        <v>26</v>
      </c>
      <c r="J27" s="92" t="s">
        <v>25</v>
      </c>
      <c r="K27" s="94">
        <v>10450000</v>
      </c>
      <c r="L27" s="18"/>
    </row>
    <row r="28" spans="1:12" ht="45" x14ac:dyDescent="0.2">
      <c r="A28" s="207">
        <v>21</v>
      </c>
      <c r="B28" s="191" t="s">
        <v>1818</v>
      </c>
      <c r="C28" s="192" t="s">
        <v>1819</v>
      </c>
      <c r="D28" s="191" t="s">
        <v>1820</v>
      </c>
      <c r="E28" s="191" t="s">
        <v>1821</v>
      </c>
      <c r="F28" s="193">
        <v>3.39</v>
      </c>
      <c r="G28" s="191" t="s">
        <v>28</v>
      </c>
      <c r="H28" s="191" t="s">
        <v>25</v>
      </c>
      <c r="I28" s="191" t="s">
        <v>26</v>
      </c>
      <c r="J28" s="191" t="s">
        <v>28</v>
      </c>
      <c r="K28" s="194">
        <v>9500000</v>
      </c>
      <c r="L28" s="139" t="s">
        <v>2175</v>
      </c>
    </row>
    <row r="29" spans="1:12" ht="18.75" customHeight="1" x14ac:dyDescent="0.2">
      <c r="A29" s="21">
        <v>22</v>
      </c>
      <c r="B29" s="92" t="s">
        <v>1822</v>
      </c>
      <c r="C29" s="91" t="s">
        <v>1823</v>
      </c>
      <c r="D29" s="92" t="s">
        <v>1824</v>
      </c>
      <c r="E29" s="92" t="s">
        <v>1825</v>
      </c>
      <c r="F29" s="93">
        <v>3.37</v>
      </c>
      <c r="G29" s="92" t="s">
        <v>29</v>
      </c>
      <c r="H29" s="92" t="s">
        <v>25</v>
      </c>
      <c r="I29" s="92" t="s">
        <v>26</v>
      </c>
      <c r="J29" s="92" t="s">
        <v>28</v>
      </c>
      <c r="K29" s="94">
        <v>9500000</v>
      </c>
      <c r="L29" s="18"/>
    </row>
    <row r="30" spans="1:12" ht="18.75" customHeight="1" x14ac:dyDescent="0.2">
      <c r="A30" s="21">
        <v>23</v>
      </c>
      <c r="B30" s="92" t="s">
        <v>1826</v>
      </c>
      <c r="C30" s="91" t="s">
        <v>1827</v>
      </c>
      <c r="D30" s="92" t="s">
        <v>1828</v>
      </c>
      <c r="E30" s="92" t="s">
        <v>1812</v>
      </c>
      <c r="F30" s="93">
        <v>3.36</v>
      </c>
      <c r="G30" s="92" t="s">
        <v>29</v>
      </c>
      <c r="H30" s="92" t="s">
        <v>25</v>
      </c>
      <c r="I30" s="92" t="s">
        <v>26</v>
      </c>
      <c r="J30" s="92" t="s">
        <v>28</v>
      </c>
      <c r="K30" s="94">
        <v>9500000</v>
      </c>
      <c r="L30" s="18"/>
    </row>
    <row r="31" spans="1:12" ht="18.75" customHeight="1" x14ac:dyDescent="0.2">
      <c r="A31" s="21">
        <v>24</v>
      </c>
      <c r="B31" s="92" t="s">
        <v>631</v>
      </c>
      <c r="C31" s="91" t="s">
        <v>632</v>
      </c>
      <c r="D31" s="92" t="s">
        <v>633</v>
      </c>
      <c r="E31" s="92" t="s">
        <v>1829</v>
      </c>
      <c r="F31" s="93">
        <v>3.33</v>
      </c>
      <c r="G31" s="92" t="s">
        <v>28</v>
      </c>
      <c r="H31" s="92" t="s">
        <v>25</v>
      </c>
      <c r="I31" s="92" t="s">
        <v>26</v>
      </c>
      <c r="J31" s="92" t="s">
        <v>28</v>
      </c>
      <c r="K31" s="94">
        <v>9500000</v>
      </c>
      <c r="L31" s="18"/>
    </row>
    <row r="32" spans="1:12" ht="18.75" customHeight="1" x14ac:dyDescent="0.2">
      <c r="A32" s="21">
        <v>25</v>
      </c>
      <c r="B32" s="92" t="s">
        <v>1830</v>
      </c>
      <c r="C32" s="91" t="s">
        <v>1831</v>
      </c>
      <c r="D32" s="92" t="s">
        <v>1832</v>
      </c>
      <c r="E32" s="92" t="s">
        <v>1821</v>
      </c>
      <c r="F32" s="93">
        <v>3.28</v>
      </c>
      <c r="G32" s="92" t="s">
        <v>28</v>
      </c>
      <c r="H32" s="92" t="s">
        <v>25</v>
      </c>
      <c r="I32" s="92" t="s">
        <v>26</v>
      </c>
      <c r="J32" s="92" t="s">
        <v>28</v>
      </c>
      <c r="K32" s="94">
        <v>9500000</v>
      </c>
      <c r="L32" s="18"/>
    </row>
    <row r="33" spans="1:12" ht="18.75" customHeight="1" x14ac:dyDescent="0.2">
      <c r="A33" s="21">
        <v>26</v>
      </c>
      <c r="B33" s="92" t="s">
        <v>1833</v>
      </c>
      <c r="C33" s="91" t="s">
        <v>1834</v>
      </c>
      <c r="D33" s="92" t="s">
        <v>536</v>
      </c>
      <c r="E33" s="92" t="s">
        <v>1812</v>
      </c>
      <c r="F33" s="93">
        <v>3.28</v>
      </c>
      <c r="G33" s="92" t="s">
        <v>28</v>
      </c>
      <c r="H33" s="92" t="s">
        <v>25</v>
      </c>
      <c r="I33" s="92" t="s">
        <v>26</v>
      </c>
      <c r="J33" s="92" t="s">
        <v>28</v>
      </c>
      <c r="K33" s="94">
        <v>9500000</v>
      </c>
      <c r="L33" s="18"/>
    </row>
    <row r="34" spans="1:12" ht="18.75" customHeight="1" x14ac:dyDescent="0.2">
      <c r="A34" s="21">
        <v>27</v>
      </c>
      <c r="B34" s="92" t="s">
        <v>1835</v>
      </c>
      <c r="C34" s="91" t="s">
        <v>1836</v>
      </c>
      <c r="D34" s="92" t="s">
        <v>405</v>
      </c>
      <c r="E34" s="92" t="s">
        <v>1809</v>
      </c>
      <c r="F34" s="93">
        <v>3.26</v>
      </c>
      <c r="G34" s="92" t="s">
        <v>29</v>
      </c>
      <c r="H34" s="92" t="s">
        <v>25</v>
      </c>
      <c r="I34" s="92" t="s">
        <v>26</v>
      </c>
      <c r="J34" s="92" t="s">
        <v>28</v>
      </c>
      <c r="K34" s="94">
        <v>9500000</v>
      </c>
      <c r="L34" s="18"/>
    </row>
    <row r="35" spans="1:12" ht="18.75" customHeight="1" x14ac:dyDescent="0.2">
      <c r="A35" s="21">
        <v>28</v>
      </c>
      <c r="B35" s="92" t="s">
        <v>627</v>
      </c>
      <c r="C35" s="91" t="s">
        <v>628</v>
      </c>
      <c r="D35" s="92" t="s">
        <v>490</v>
      </c>
      <c r="E35" s="92" t="s">
        <v>1812</v>
      </c>
      <c r="F35" s="93">
        <v>3.25</v>
      </c>
      <c r="G35" s="92" t="s">
        <v>29</v>
      </c>
      <c r="H35" s="92" t="s">
        <v>25</v>
      </c>
      <c r="I35" s="92" t="s">
        <v>26</v>
      </c>
      <c r="J35" s="92" t="s">
        <v>28</v>
      </c>
      <c r="K35" s="94">
        <v>9500000</v>
      </c>
      <c r="L35" s="18"/>
    </row>
    <row r="36" spans="1:12" ht="18.75" customHeight="1" x14ac:dyDescent="0.2">
      <c r="A36" s="21">
        <v>29</v>
      </c>
      <c r="B36" s="92" t="s">
        <v>686</v>
      </c>
      <c r="C36" s="91" t="s">
        <v>257</v>
      </c>
      <c r="D36" s="92" t="s">
        <v>687</v>
      </c>
      <c r="E36" s="92" t="s">
        <v>1809</v>
      </c>
      <c r="F36" s="93">
        <v>3.23</v>
      </c>
      <c r="G36" s="92" t="s">
        <v>29</v>
      </c>
      <c r="H36" s="92" t="s">
        <v>25</v>
      </c>
      <c r="I36" s="92" t="s">
        <v>26</v>
      </c>
      <c r="J36" s="92" t="s">
        <v>28</v>
      </c>
      <c r="K36" s="94">
        <v>9500000</v>
      </c>
      <c r="L36" s="18"/>
    </row>
    <row r="37" spans="1:12" ht="18.75" customHeight="1" x14ac:dyDescent="0.2">
      <c r="A37" s="21">
        <v>30</v>
      </c>
      <c r="B37" s="92" t="s">
        <v>1837</v>
      </c>
      <c r="C37" s="91" t="s">
        <v>1838</v>
      </c>
      <c r="D37" s="92" t="s">
        <v>437</v>
      </c>
      <c r="E37" s="92" t="s">
        <v>1812</v>
      </c>
      <c r="F37" s="93">
        <v>3.21</v>
      </c>
      <c r="G37" s="92" t="s">
        <v>29</v>
      </c>
      <c r="H37" s="92" t="s">
        <v>25</v>
      </c>
      <c r="I37" s="92" t="s">
        <v>26</v>
      </c>
      <c r="J37" s="92" t="s">
        <v>28</v>
      </c>
      <c r="K37" s="94">
        <v>9500000</v>
      </c>
      <c r="L37" s="18"/>
    </row>
    <row r="38" spans="1:12" ht="18.75" customHeight="1" x14ac:dyDescent="0.2">
      <c r="A38" s="21">
        <v>31</v>
      </c>
      <c r="B38" s="92" t="s">
        <v>623</v>
      </c>
      <c r="C38" s="91" t="s">
        <v>624</v>
      </c>
      <c r="D38" s="92" t="s">
        <v>434</v>
      </c>
      <c r="E38" s="92" t="s">
        <v>1829</v>
      </c>
      <c r="F38" s="93">
        <v>3.2</v>
      </c>
      <c r="G38" s="92" t="s">
        <v>29</v>
      </c>
      <c r="H38" s="92" t="s">
        <v>25</v>
      </c>
      <c r="I38" s="92" t="s">
        <v>26</v>
      </c>
      <c r="J38" s="92" t="s">
        <v>28</v>
      </c>
      <c r="K38" s="94">
        <v>9500000</v>
      </c>
      <c r="L38" s="18"/>
    </row>
    <row r="39" spans="1:12" s="11" customFormat="1" ht="18.75" customHeight="1" x14ac:dyDescent="0.2">
      <c r="A39" s="239" t="s">
        <v>12</v>
      </c>
      <c r="B39" s="239"/>
      <c r="C39" s="239"/>
      <c r="D39" s="239"/>
      <c r="E39" s="239"/>
      <c r="F39" s="239"/>
      <c r="G39" s="239"/>
      <c r="H39" s="239"/>
      <c r="I39" s="239"/>
      <c r="J39" s="153"/>
      <c r="K39" s="20">
        <f>SUM(K8:K38)</f>
        <v>298820000</v>
      </c>
      <c r="L39" s="101"/>
    </row>
    <row r="40" spans="1:12" s="11" customFormat="1" ht="10.5" customHeight="1" x14ac:dyDescent="0.2">
      <c r="A40" s="44"/>
      <c r="B40" s="45"/>
      <c r="C40" s="46"/>
      <c r="D40" s="47"/>
      <c r="E40" s="45"/>
      <c r="F40" s="48"/>
      <c r="G40" s="45"/>
      <c r="H40" s="45"/>
      <c r="I40" s="49"/>
      <c r="J40" s="49"/>
      <c r="K40" s="15"/>
    </row>
    <row r="41" spans="1:12" s="42" customFormat="1" ht="16.5" customHeight="1" x14ac:dyDescent="0.2">
      <c r="A41" s="152"/>
      <c r="B41" s="240" t="s">
        <v>2030</v>
      </c>
      <c r="C41" s="240"/>
      <c r="D41" s="240"/>
      <c r="E41" s="240"/>
      <c r="F41" s="240"/>
      <c r="G41" s="240"/>
      <c r="H41" s="240"/>
      <c r="I41" s="240"/>
      <c r="J41" s="240"/>
      <c r="K41" s="240"/>
    </row>
    <row r="42" spans="1:12" s="42" customFormat="1" ht="14.1" customHeight="1" x14ac:dyDescent="0.2">
      <c r="A42" s="152"/>
      <c r="B42" s="152"/>
      <c r="C42" s="41"/>
      <c r="D42" s="152"/>
      <c r="E42" s="152"/>
      <c r="F42" s="53"/>
      <c r="G42" s="152"/>
      <c r="H42" s="230" t="s">
        <v>721</v>
      </c>
      <c r="I42" s="230"/>
      <c r="J42" s="230"/>
      <c r="K42" s="230"/>
      <c r="L42" s="230"/>
    </row>
    <row r="43" spans="1:12" s="1" customFormat="1" x14ac:dyDescent="0.2">
      <c r="A43" s="222" t="s">
        <v>24</v>
      </c>
      <c r="B43" s="222"/>
      <c r="C43" s="222"/>
      <c r="D43" s="222" t="s">
        <v>13</v>
      </c>
      <c r="E43" s="222"/>
      <c r="F43" s="222"/>
      <c r="G43" s="222"/>
      <c r="H43" s="222" t="s">
        <v>838</v>
      </c>
      <c r="I43" s="222"/>
      <c r="J43" s="222"/>
      <c r="K43" s="222"/>
      <c r="L43" s="222"/>
    </row>
  </sheetData>
  <sheetProtection algorithmName="SHA-512" hashValue="0tOVju0cfmTKv7lGE3ZznZ/c9w6u9vcZJCwuY2dmbSxWh66jApVNGYa2IdpD6a8Sd/DiCT7bLDstux127twfVg==" saltValue="gE7cwluROp9fghymAQOYyg==" spinCount="100000" sheet="1" objects="1" scenarios="1"/>
  <mergeCells count="10">
    <mergeCell ref="H42:L42"/>
    <mergeCell ref="A43:C43"/>
    <mergeCell ref="D43:G43"/>
    <mergeCell ref="H43:L43"/>
    <mergeCell ref="A1:C1"/>
    <mergeCell ref="A2:C2"/>
    <mergeCell ref="A5:L5"/>
    <mergeCell ref="A39:I39"/>
    <mergeCell ref="B41:K41"/>
    <mergeCell ref="A4:L4"/>
  </mergeCells>
  <printOptions horizontalCentered="1"/>
  <pageMargins left="0.7" right="0.7" top="0.25" bottom="0" header="0.3" footer="0.3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F0"/>
  </sheetPr>
  <dimension ref="A1:L22"/>
  <sheetViews>
    <sheetView zoomScaleNormal="100" workbookViewId="0">
      <selection activeCell="S11" sqref="S11"/>
    </sheetView>
  </sheetViews>
  <sheetFormatPr defaultRowHeight="15.75" x14ac:dyDescent="0.2"/>
  <cols>
    <col min="1" max="1" width="5.140625" style="2" customWidth="1"/>
    <col min="2" max="2" width="14.5703125" style="95" customWidth="1"/>
    <col min="3" max="3" width="23.42578125" style="1" customWidth="1"/>
    <col min="4" max="4" width="11.5703125" style="95" customWidth="1"/>
    <col min="5" max="5" width="8.28515625" style="2" customWidth="1"/>
    <col min="6" max="6" width="7.85546875" style="33" customWidth="1"/>
    <col min="7" max="7" width="9.7109375" style="2" customWidth="1"/>
    <col min="8" max="8" width="11.7109375" style="95" customWidth="1"/>
    <col min="9" max="9" width="5.140625" style="95" customWidth="1"/>
    <col min="10" max="10" width="10" style="2" customWidth="1"/>
    <col min="11" max="11" width="14.7109375" style="9" customWidth="1"/>
    <col min="12" max="12" width="39.85546875" style="1" customWidth="1"/>
    <col min="13" max="13" width="34.7109375" style="1" customWidth="1"/>
    <col min="14" max="16384" width="9.140625" style="1"/>
  </cols>
  <sheetData>
    <row r="1" spans="1:12" x14ac:dyDescent="0.2">
      <c r="A1" s="224" t="s">
        <v>8</v>
      </c>
      <c r="B1" s="224"/>
      <c r="C1" s="224"/>
    </row>
    <row r="2" spans="1:12" x14ac:dyDescent="0.2">
      <c r="A2" s="225" t="s">
        <v>7</v>
      </c>
      <c r="B2" s="225"/>
      <c r="C2" s="225"/>
    </row>
    <row r="3" spans="1:12" ht="9" customHeight="1" x14ac:dyDescent="0.2">
      <c r="A3" s="3"/>
    </row>
    <row r="4" spans="1:12" x14ac:dyDescent="0.2">
      <c r="A4" s="226" t="s">
        <v>719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2" x14ac:dyDescent="0.2">
      <c r="A5" s="226" t="s">
        <v>834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1:12" x14ac:dyDescent="0.2">
      <c r="H6" s="10"/>
    </row>
    <row r="7" spans="1:12" s="2" customFormat="1" ht="36.75" customHeight="1" x14ac:dyDescent="0.2">
      <c r="A7" s="8" t="s">
        <v>6</v>
      </c>
      <c r="B7" s="97" t="s">
        <v>0</v>
      </c>
      <c r="C7" s="8" t="s">
        <v>4</v>
      </c>
      <c r="D7" s="97" t="s">
        <v>3</v>
      </c>
      <c r="E7" s="8" t="s">
        <v>5</v>
      </c>
      <c r="F7" s="29" t="s">
        <v>9</v>
      </c>
      <c r="G7" s="8" t="s">
        <v>10</v>
      </c>
      <c r="H7" s="100" t="s">
        <v>2</v>
      </c>
      <c r="I7" s="100" t="s">
        <v>1</v>
      </c>
      <c r="J7" s="16" t="s">
        <v>31</v>
      </c>
      <c r="K7" s="22" t="s">
        <v>11</v>
      </c>
      <c r="L7" s="103" t="s">
        <v>129</v>
      </c>
    </row>
    <row r="8" spans="1:12" ht="18" customHeight="1" x14ac:dyDescent="0.2">
      <c r="A8" s="21">
        <v>1</v>
      </c>
      <c r="B8" s="78" t="s">
        <v>307</v>
      </c>
      <c r="C8" s="144" t="s">
        <v>308</v>
      </c>
      <c r="D8" s="78" t="s">
        <v>309</v>
      </c>
      <c r="E8" s="78" t="s">
        <v>598</v>
      </c>
      <c r="F8" s="145">
        <v>3.69</v>
      </c>
      <c r="G8" s="78" t="s">
        <v>29</v>
      </c>
      <c r="H8" s="78" t="s">
        <v>27</v>
      </c>
      <c r="I8" s="78" t="s">
        <v>26</v>
      </c>
      <c r="J8" s="78" t="s">
        <v>25</v>
      </c>
      <c r="K8" s="146">
        <v>16500000</v>
      </c>
      <c r="L8" s="105"/>
    </row>
    <row r="9" spans="1:12" ht="18" customHeight="1" x14ac:dyDescent="0.2">
      <c r="A9" s="21">
        <v>2</v>
      </c>
      <c r="B9" s="78" t="s">
        <v>1895</v>
      </c>
      <c r="C9" s="144" t="s">
        <v>1896</v>
      </c>
      <c r="D9" s="78" t="s">
        <v>231</v>
      </c>
      <c r="E9" s="78" t="s">
        <v>599</v>
      </c>
      <c r="F9" s="145">
        <v>3.48</v>
      </c>
      <c r="G9" s="78" t="s">
        <v>27</v>
      </c>
      <c r="H9" s="78" t="s">
        <v>25</v>
      </c>
      <c r="I9" s="78" t="s">
        <v>26</v>
      </c>
      <c r="J9" s="78" t="s">
        <v>28</v>
      </c>
      <c r="K9" s="146">
        <v>15000000</v>
      </c>
      <c r="L9" s="105"/>
    </row>
    <row r="10" spans="1:12" ht="18" customHeight="1" x14ac:dyDescent="0.2">
      <c r="A10" s="21">
        <v>3</v>
      </c>
      <c r="B10" s="78" t="s">
        <v>1897</v>
      </c>
      <c r="C10" s="144" t="s">
        <v>1898</v>
      </c>
      <c r="D10" s="78" t="s">
        <v>236</v>
      </c>
      <c r="E10" s="78" t="s">
        <v>599</v>
      </c>
      <c r="F10" s="145">
        <v>3.44</v>
      </c>
      <c r="G10" s="78" t="s">
        <v>27</v>
      </c>
      <c r="H10" s="78" t="s">
        <v>25</v>
      </c>
      <c r="I10" s="78" t="s">
        <v>26</v>
      </c>
      <c r="J10" s="78" t="s">
        <v>28</v>
      </c>
      <c r="K10" s="146">
        <v>15000000</v>
      </c>
      <c r="L10" s="105"/>
    </row>
    <row r="11" spans="1:12" ht="18" customHeight="1" x14ac:dyDescent="0.2">
      <c r="A11" s="21">
        <v>4</v>
      </c>
      <c r="B11" s="78" t="s">
        <v>1899</v>
      </c>
      <c r="C11" s="144" t="s">
        <v>1900</v>
      </c>
      <c r="D11" s="78" t="s">
        <v>309</v>
      </c>
      <c r="E11" s="78" t="s">
        <v>599</v>
      </c>
      <c r="F11" s="145">
        <v>3.37</v>
      </c>
      <c r="G11" s="78" t="s">
        <v>27</v>
      </c>
      <c r="H11" s="78" t="s">
        <v>25</v>
      </c>
      <c r="I11" s="78" t="s">
        <v>26</v>
      </c>
      <c r="J11" s="78" t="s">
        <v>28</v>
      </c>
      <c r="K11" s="146">
        <v>15000000</v>
      </c>
      <c r="L11" s="105"/>
    </row>
    <row r="12" spans="1:12" ht="18" customHeight="1" x14ac:dyDescent="0.2">
      <c r="A12" s="21">
        <v>5</v>
      </c>
      <c r="B12" s="78" t="s">
        <v>1901</v>
      </c>
      <c r="C12" s="144" t="s">
        <v>1902</v>
      </c>
      <c r="D12" s="78" t="s">
        <v>348</v>
      </c>
      <c r="E12" s="78" t="s">
        <v>1903</v>
      </c>
      <c r="F12" s="145">
        <v>3.64</v>
      </c>
      <c r="G12" s="78" t="s">
        <v>28</v>
      </c>
      <c r="H12" s="78" t="s">
        <v>27</v>
      </c>
      <c r="I12" s="78" t="s">
        <v>26</v>
      </c>
      <c r="J12" s="78" t="s">
        <v>25</v>
      </c>
      <c r="K12" s="146">
        <v>16500000</v>
      </c>
      <c r="L12" s="105"/>
    </row>
    <row r="13" spans="1:12" ht="18" customHeight="1" x14ac:dyDescent="0.2">
      <c r="A13" s="21">
        <v>6</v>
      </c>
      <c r="B13" s="78" t="s">
        <v>1904</v>
      </c>
      <c r="C13" s="144" t="s">
        <v>1905</v>
      </c>
      <c r="D13" s="78" t="s">
        <v>1906</v>
      </c>
      <c r="E13" s="78" t="s">
        <v>1907</v>
      </c>
      <c r="F13" s="145">
        <v>3.42</v>
      </c>
      <c r="G13" s="78" t="s">
        <v>27</v>
      </c>
      <c r="H13" s="78" t="s">
        <v>25</v>
      </c>
      <c r="I13" s="78" t="s">
        <v>26</v>
      </c>
      <c r="J13" s="78" t="s">
        <v>25</v>
      </c>
      <c r="K13" s="146">
        <v>16500000</v>
      </c>
      <c r="L13" s="105"/>
    </row>
    <row r="14" spans="1:12" ht="18" customHeight="1" x14ac:dyDescent="0.2">
      <c r="A14" s="21">
        <v>7</v>
      </c>
      <c r="B14" s="78" t="s">
        <v>1908</v>
      </c>
      <c r="C14" s="144" t="s">
        <v>1909</v>
      </c>
      <c r="D14" s="78" t="s">
        <v>1910</v>
      </c>
      <c r="E14" s="78" t="s">
        <v>1907</v>
      </c>
      <c r="F14" s="145">
        <v>3.18</v>
      </c>
      <c r="G14" s="78" t="s">
        <v>28</v>
      </c>
      <c r="H14" s="78" t="s">
        <v>28</v>
      </c>
      <c r="I14" s="78" t="s">
        <v>26</v>
      </c>
      <c r="J14" s="78" t="s">
        <v>28</v>
      </c>
      <c r="K14" s="146">
        <v>15000000</v>
      </c>
      <c r="L14" s="105"/>
    </row>
    <row r="15" spans="1:12" ht="18" customHeight="1" x14ac:dyDescent="0.2">
      <c r="A15" s="21">
        <v>8</v>
      </c>
      <c r="B15" s="78" t="s">
        <v>1911</v>
      </c>
      <c r="C15" s="144" t="s">
        <v>1912</v>
      </c>
      <c r="D15" s="78" t="s">
        <v>1913</v>
      </c>
      <c r="E15" s="78" t="s">
        <v>1903</v>
      </c>
      <c r="F15" s="145">
        <v>3.03</v>
      </c>
      <c r="G15" s="78" t="s">
        <v>29</v>
      </c>
      <c r="H15" s="78" t="s">
        <v>28</v>
      </c>
      <c r="I15" s="78" t="s">
        <v>26</v>
      </c>
      <c r="J15" s="78" t="s">
        <v>28</v>
      </c>
      <c r="K15" s="146">
        <v>15000000</v>
      </c>
      <c r="L15" s="105"/>
    </row>
    <row r="16" spans="1:12" ht="18" customHeight="1" x14ac:dyDescent="0.2">
      <c r="A16" s="21">
        <v>9</v>
      </c>
      <c r="B16" s="78" t="s">
        <v>619</v>
      </c>
      <c r="C16" s="144" t="s">
        <v>620</v>
      </c>
      <c r="D16" s="78" t="s">
        <v>621</v>
      </c>
      <c r="E16" s="78" t="s">
        <v>1903</v>
      </c>
      <c r="F16" s="145">
        <v>2.98</v>
      </c>
      <c r="G16" s="78" t="s">
        <v>29</v>
      </c>
      <c r="H16" s="78" t="s">
        <v>28</v>
      </c>
      <c r="I16" s="78" t="s">
        <v>26</v>
      </c>
      <c r="J16" s="78" t="s">
        <v>28</v>
      </c>
      <c r="K16" s="146">
        <v>15000000</v>
      </c>
      <c r="L16" s="105"/>
    </row>
    <row r="17" spans="1:12" ht="18" customHeight="1" x14ac:dyDescent="0.2">
      <c r="A17" s="21">
        <v>10</v>
      </c>
      <c r="B17" s="78" t="s">
        <v>1914</v>
      </c>
      <c r="C17" s="144" t="s">
        <v>1915</v>
      </c>
      <c r="D17" s="78" t="s">
        <v>1916</v>
      </c>
      <c r="E17" s="78" t="s">
        <v>1907</v>
      </c>
      <c r="F17" s="145">
        <v>2.94</v>
      </c>
      <c r="G17" s="78" t="s">
        <v>29</v>
      </c>
      <c r="H17" s="78" t="s">
        <v>28</v>
      </c>
      <c r="I17" s="78" t="s">
        <v>26</v>
      </c>
      <c r="J17" s="78" t="s">
        <v>28</v>
      </c>
      <c r="K17" s="146">
        <v>15000000</v>
      </c>
      <c r="L17" s="105"/>
    </row>
    <row r="18" spans="1:12" s="11" customFormat="1" ht="18.75" customHeight="1" x14ac:dyDescent="0.2">
      <c r="A18" s="228" t="s">
        <v>12</v>
      </c>
      <c r="B18" s="228"/>
      <c r="C18" s="228"/>
      <c r="D18" s="228"/>
      <c r="E18" s="228"/>
      <c r="F18" s="228"/>
      <c r="G18" s="228"/>
      <c r="H18" s="228"/>
      <c r="I18" s="228"/>
      <c r="J18" s="8"/>
      <c r="K18" s="20">
        <f>SUM(K8:K17)</f>
        <v>154500000</v>
      </c>
      <c r="L18" s="101"/>
    </row>
    <row r="19" spans="1:12" s="11" customFormat="1" ht="10.5" customHeight="1" x14ac:dyDescent="0.2">
      <c r="A19" s="5"/>
      <c r="B19" s="6"/>
      <c r="C19" s="12"/>
      <c r="D19" s="28"/>
      <c r="E19" s="6"/>
      <c r="F19" s="32"/>
      <c r="G19" s="6"/>
      <c r="H19" s="6"/>
      <c r="I19" s="13"/>
      <c r="J19" s="13"/>
      <c r="K19" s="15"/>
    </row>
    <row r="20" spans="1:12" s="4" customFormat="1" ht="16.5" customHeight="1" x14ac:dyDescent="0.2">
      <c r="A20" s="2"/>
      <c r="B20" s="241" t="s">
        <v>2031</v>
      </c>
      <c r="C20" s="241"/>
      <c r="D20" s="241"/>
      <c r="E20" s="241"/>
      <c r="F20" s="241"/>
      <c r="G20" s="241"/>
      <c r="H20" s="241"/>
      <c r="I20" s="241"/>
      <c r="J20" s="241"/>
      <c r="K20" s="241"/>
    </row>
    <row r="21" spans="1:12" s="4" customFormat="1" ht="14.1" customHeight="1" x14ac:dyDescent="0.2">
      <c r="A21" s="2"/>
      <c r="B21" s="95"/>
      <c r="C21" s="1"/>
      <c r="D21" s="95"/>
      <c r="E21" s="2"/>
      <c r="F21" s="33"/>
      <c r="G21" s="2"/>
      <c r="H21" s="223" t="s">
        <v>721</v>
      </c>
      <c r="I21" s="223"/>
      <c r="J21" s="223"/>
      <c r="K21" s="223"/>
      <c r="L21" s="223"/>
    </row>
    <row r="22" spans="1:12" x14ac:dyDescent="0.2">
      <c r="A22" s="222" t="s">
        <v>24</v>
      </c>
      <c r="B22" s="222"/>
      <c r="C22" s="222"/>
      <c r="D22" s="222" t="s">
        <v>13</v>
      </c>
      <c r="E22" s="222"/>
      <c r="F22" s="222"/>
      <c r="G22" s="222"/>
      <c r="H22" s="222" t="s">
        <v>838</v>
      </c>
      <c r="I22" s="222"/>
      <c r="J22" s="222"/>
      <c r="K22" s="222"/>
      <c r="L22" s="222"/>
    </row>
  </sheetData>
  <sheetProtection algorithmName="SHA-512" hashValue="KB0mN+VCvk7SS6GDKDnOYdATrVqN2FdyyhrFmei90bk4RAusykcH4ig4aXrClh4ZH9IbpbC43vWNtaoU5PNEJw==" saltValue="Q2Xi9c9YwEEbkVADMnwqPg==" spinCount="100000" sheet="1" objects="1" scenarios="1"/>
  <customSheetViews>
    <customSheetView guid="{48EB53F0-664A-4A33-97D1-31532C3A7561}" topLeftCell="A31">
      <selection activeCell="J11" sqref="J11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21:L21"/>
    <mergeCell ref="H22:L22"/>
    <mergeCell ref="A22:C22"/>
    <mergeCell ref="D22:G22"/>
    <mergeCell ref="A1:C1"/>
    <mergeCell ref="A2:C2"/>
    <mergeCell ref="A5:L5"/>
    <mergeCell ref="A18:I18"/>
    <mergeCell ref="B20:K20"/>
    <mergeCell ref="A4:L4"/>
  </mergeCells>
  <printOptions horizontalCentered="1"/>
  <pageMargins left="0.7" right="0.7" top="0.25" bottom="0" header="0.3" footer="0.3"/>
  <pageSetup paperSize="9" orientation="landscape" r:id="rId2"/>
  <headerFooter alignWithMargins="0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3" tint="0.39997558519241921"/>
  </sheetPr>
  <dimension ref="A1:M27"/>
  <sheetViews>
    <sheetView workbookViewId="0">
      <selection activeCell="O11" sqref="O11"/>
    </sheetView>
  </sheetViews>
  <sheetFormatPr defaultRowHeight="15.75" x14ac:dyDescent="0.2"/>
  <cols>
    <col min="1" max="1" width="4.42578125" style="95" customWidth="1"/>
    <col min="2" max="2" width="13.140625" style="95" customWidth="1"/>
    <col min="3" max="3" width="29.85546875" style="1" customWidth="1"/>
    <col min="4" max="4" width="11.28515625" style="95" customWidth="1"/>
    <col min="5" max="5" width="7.7109375" style="95" customWidth="1"/>
    <col min="6" max="6" width="7.140625" style="96" customWidth="1"/>
    <col min="7" max="7" width="11.7109375" style="95" customWidth="1"/>
    <col min="8" max="8" width="10.5703125" style="95" customWidth="1"/>
    <col min="9" max="9" width="5.140625" style="95" customWidth="1"/>
    <col min="10" max="10" width="9.42578125" style="95" customWidth="1"/>
    <col min="11" max="11" width="15" style="9" customWidth="1"/>
    <col min="12" max="12" width="29.5703125" style="1" customWidth="1"/>
    <col min="13" max="13" width="47.140625" style="1" customWidth="1"/>
    <col min="14" max="16384" width="9.140625" style="1"/>
  </cols>
  <sheetData>
    <row r="1" spans="1:12" x14ac:dyDescent="0.2">
      <c r="A1" s="224" t="s">
        <v>8</v>
      </c>
      <c r="B1" s="224"/>
      <c r="C1" s="224"/>
    </row>
    <row r="2" spans="1:12" x14ac:dyDescent="0.2">
      <c r="A2" s="225" t="s">
        <v>7</v>
      </c>
      <c r="B2" s="225"/>
      <c r="C2" s="225"/>
    </row>
    <row r="3" spans="1:12" ht="9" customHeight="1" x14ac:dyDescent="0.2">
      <c r="A3" s="96"/>
    </row>
    <row r="4" spans="1:12" x14ac:dyDescent="0.2">
      <c r="A4" s="226" t="s">
        <v>719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2" x14ac:dyDescent="0.2">
      <c r="A5" s="227" t="s">
        <v>835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2" x14ac:dyDescent="0.2">
      <c r="H6" s="10"/>
    </row>
    <row r="7" spans="1:12" s="95" customFormat="1" ht="20.25" customHeight="1" x14ac:dyDescent="0.2">
      <c r="A7" s="97" t="s">
        <v>6</v>
      </c>
      <c r="B7" s="97" t="s">
        <v>0</v>
      </c>
      <c r="C7" s="97" t="s">
        <v>4</v>
      </c>
      <c r="D7" s="97" t="s">
        <v>3</v>
      </c>
      <c r="E7" s="97" t="s">
        <v>5</v>
      </c>
      <c r="F7" s="97" t="s">
        <v>9</v>
      </c>
      <c r="G7" s="97" t="s">
        <v>10</v>
      </c>
      <c r="H7" s="100" t="s">
        <v>2</v>
      </c>
      <c r="I7" s="100" t="s">
        <v>1</v>
      </c>
      <c r="J7" s="100" t="s">
        <v>31</v>
      </c>
      <c r="K7" s="17" t="s">
        <v>11</v>
      </c>
      <c r="L7" s="103" t="s">
        <v>129</v>
      </c>
    </row>
    <row r="8" spans="1:12" s="7" customFormat="1" ht="21.75" customHeight="1" x14ac:dyDescent="0.2">
      <c r="A8" s="78">
        <v>1</v>
      </c>
      <c r="B8" s="78" t="s">
        <v>601</v>
      </c>
      <c r="C8" s="144" t="s">
        <v>317</v>
      </c>
      <c r="D8" s="78" t="s">
        <v>602</v>
      </c>
      <c r="E8" s="78" t="s">
        <v>603</v>
      </c>
      <c r="F8" s="145">
        <v>3.81</v>
      </c>
      <c r="G8" s="78" t="s">
        <v>27</v>
      </c>
      <c r="H8" s="78" t="s">
        <v>27</v>
      </c>
      <c r="I8" s="78" t="s">
        <v>26</v>
      </c>
      <c r="J8" s="78" t="s">
        <v>27</v>
      </c>
      <c r="K8" s="146">
        <v>11400000</v>
      </c>
      <c r="L8" s="105"/>
    </row>
    <row r="9" spans="1:12" s="7" customFormat="1" ht="21.75" customHeight="1" x14ac:dyDescent="0.2">
      <c r="A9" s="78">
        <v>2</v>
      </c>
      <c r="B9" s="78" t="s">
        <v>1968</v>
      </c>
      <c r="C9" s="144" t="s">
        <v>1969</v>
      </c>
      <c r="D9" s="78" t="s">
        <v>1212</v>
      </c>
      <c r="E9" s="78" t="s">
        <v>609</v>
      </c>
      <c r="F9" s="145">
        <v>3.8</v>
      </c>
      <c r="G9" s="78" t="s">
        <v>29</v>
      </c>
      <c r="H9" s="78" t="s">
        <v>27</v>
      </c>
      <c r="I9" s="78" t="s">
        <v>26</v>
      </c>
      <c r="J9" s="78" t="s">
        <v>25</v>
      </c>
      <c r="K9" s="146">
        <v>10450000</v>
      </c>
      <c r="L9" s="105"/>
    </row>
    <row r="10" spans="1:12" s="7" customFormat="1" ht="21.75" customHeight="1" x14ac:dyDescent="0.2">
      <c r="A10" s="78">
        <v>3</v>
      </c>
      <c r="B10" s="78" t="s">
        <v>605</v>
      </c>
      <c r="C10" s="144" t="s">
        <v>606</v>
      </c>
      <c r="D10" s="78" t="s">
        <v>157</v>
      </c>
      <c r="E10" s="78" t="s">
        <v>603</v>
      </c>
      <c r="F10" s="145">
        <v>3.78</v>
      </c>
      <c r="G10" s="78" t="s">
        <v>28</v>
      </c>
      <c r="H10" s="78" t="s">
        <v>27</v>
      </c>
      <c r="I10" s="78" t="s">
        <v>26</v>
      </c>
      <c r="J10" s="78" t="s">
        <v>28</v>
      </c>
      <c r="K10" s="146">
        <v>9500000</v>
      </c>
      <c r="L10" s="105"/>
    </row>
    <row r="11" spans="1:12" s="7" customFormat="1" ht="21.75" customHeight="1" x14ac:dyDescent="0.2">
      <c r="A11" s="78">
        <v>4</v>
      </c>
      <c r="B11" s="78" t="s">
        <v>1970</v>
      </c>
      <c r="C11" s="144" t="s">
        <v>1971</v>
      </c>
      <c r="D11" s="78" t="s">
        <v>169</v>
      </c>
      <c r="E11" s="78" t="s">
        <v>604</v>
      </c>
      <c r="F11" s="145">
        <v>3.76</v>
      </c>
      <c r="G11" s="78" t="s">
        <v>28</v>
      </c>
      <c r="H11" s="78" t="s">
        <v>27</v>
      </c>
      <c r="I11" s="78" t="s">
        <v>26</v>
      </c>
      <c r="J11" s="78" t="s">
        <v>28</v>
      </c>
      <c r="K11" s="146">
        <v>9500000</v>
      </c>
      <c r="L11" s="105"/>
    </row>
    <row r="12" spans="1:12" s="7" customFormat="1" ht="21.75" customHeight="1" x14ac:dyDescent="0.2">
      <c r="A12" s="78">
        <v>5</v>
      </c>
      <c r="B12" s="78" t="s">
        <v>1972</v>
      </c>
      <c r="C12" s="144" t="s">
        <v>1973</v>
      </c>
      <c r="D12" s="78" t="s">
        <v>1072</v>
      </c>
      <c r="E12" s="78" t="s">
        <v>603</v>
      </c>
      <c r="F12" s="145">
        <v>3.66</v>
      </c>
      <c r="G12" s="78" t="s">
        <v>29</v>
      </c>
      <c r="H12" s="78" t="s">
        <v>27</v>
      </c>
      <c r="I12" s="78" t="s">
        <v>26</v>
      </c>
      <c r="J12" s="78" t="s">
        <v>28</v>
      </c>
      <c r="K12" s="146">
        <v>9500000</v>
      </c>
      <c r="L12" s="105"/>
    </row>
    <row r="13" spans="1:12" s="7" customFormat="1" ht="21.75" customHeight="1" x14ac:dyDescent="0.2">
      <c r="A13" s="78">
        <v>6</v>
      </c>
      <c r="B13" s="78" t="s">
        <v>607</v>
      </c>
      <c r="C13" s="144" t="s">
        <v>319</v>
      </c>
      <c r="D13" s="78" t="s">
        <v>608</v>
      </c>
      <c r="E13" s="78" t="s">
        <v>609</v>
      </c>
      <c r="F13" s="145">
        <v>3.62</v>
      </c>
      <c r="G13" s="78" t="s">
        <v>29</v>
      </c>
      <c r="H13" s="78" t="s">
        <v>27</v>
      </c>
      <c r="I13" s="78" t="s">
        <v>26</v>
      </c>
      <c r="J13" s="78" t="s">
        <v>28</v>
      </c>
      <c r="K13" s="146">
        <v>9500000</v>
      </c>
      <c r="L13" s="105"/>
    </row>
    <row r="14" spans="1:12" s="7" customFormat="1" ht="21.75" customHeight="1" x14ac:dyDescent="0.2">
      <c r="A14" s="78">
        <v>7</v>
      </c>
      <c r="B14" s="78" t="s">
        <v>1974</v>
      </c>
      <c r="C14" s="144" t="s">
        <v>1975</v>
      </c>
      <c r="D14" s="78" t="s">
        <v>1976</v>
      </c>
      <c r="E14" s="78" t="s">
        <v>603</v>
      </c>
      <c r="F14" s="145">
        <v>3.61</v>
      </c>
      <c r="G14" s="78" t="s">
        <v>28</v>
      </c>
      <c r="H14" s="78" t="s">
        <v>27</v>
      </c>
      <c r="I14" s="78" t="s">
        <v>26</v>
      </c>
      <c r="J14" s="78" t="s">
        <v>28</v>
      </c>
      <c r="K14" s="146">
        <v>9500000</v>
      </c>
      <c r="L14" s="105"/>
    </row>
    <row r="15" spans="1:12" s="7" customFormat="1" ht="21.75" customHeight="1" x14ac:dyDescent="0.2">
      <c r="A15" s="78">
        <v>8</v>
      </c>
      <c r="B15" s="78" t="s">
        <v>1977</v>
      </c>
      <c r="C15" s="144" t="s">
        <v>1978</v>
      </c>
      <c r="D15" s="78" t="s">
        <v>638</v>
      </c>
      <c r="E15" s="78" t="s">
        <v>1979</v>
      </c>
      <c r="F15" s="145">
        <v>3.78</v>
      </c>
      <c r="G15" s="78" t="s">
        <v>27</v>
      </c>
      <c r="H15" s="78" t="s">
        <v>27</v>
      </c>
      <c r="I15" s="78" t="s">
        <v>26</v>
      </c>
      <c r="J15" s="78" t="s">
        <v>25</v>
      </c>
      <c r="K15" s="146">
        <v>10450000</v>
      </c>
      <c r="L15" s="105"/>
    </row>
    <row r="16" spans="1:12" s="7" customFormat="1" ht="21.75" customHeight="1" x14ac:dyDescent="0.2">
      <c r="A16" s="78">
        <v>9</v>
      </c>
      <c r="B16" s="78" t="s">
        <v>681</v>
      </c>
      <c r="C16" s="144" t="s">
        <v>682</v>
      </c>
      <c r="D16" s="78" t="s">
        <v>320</v>
      </c>
      <c r="E16" s="78" t="s">
        <v>1980</v>
      </c>
      <c r="F16" s="145">
        <v>3.69</v>
      </c>
      <c r="G16" s="78" t="s">
        <v>27</v>
      </c>
      <c r="H16" s="78" t="s">
        <v>27</v>
      </c>
      <c r="I16" s="78" t="s">
        <v>26</v>
      </c>
      <c r="J16" s="78" t="s">
        <v>25</v>
      </c>
      <c r="K16" s="146">
        <v>10450000</v>
      </c>
      <c r="L16" s="105"/>
    </row>
    <row r="17" spans="1:13" s="7" customFormat="1" ht="21.75" customHeight="1" x14ac:dyDescent="0.2">
      <c r="A17" s="78">
        <v>10</v>
      </c>
      <c r="B17" s="78" t="s">
        <v>683</v>
      </c>
      <c r="C17" s="144" t="s">
        <v>684</v>
      </c>
      <c r="D17" s="78" t="s">
        <v>673</v>
      </c>
      <c r="E17" s="78" t="s">
        <v>1979</v>
      </c>
      <c r="F17" s="145">
        <v>3.68</v>
      </c>
      <c r="G17" s="78" t="s">
        <v>29</v>
      </c>
      <c r="H17" s="78" t="s">
        <v>27</v>
      </c>
      <c r="I17" s="78" t="s">
        <v>26</v>
      </c>
      <c r="J17" s="78" t="s">
        <v>28</v>
      </c>
      <c r="K17" s="146">
        <v>9500000</v>
      </c>
      <c r="L17" s="105"/>
    </row>
    <row r="18" spans="1:13" s="7" customFormat="1" ht="21.75" customHeight="1" x14ac:dyDescent="0.2">
      <c r="A18" s="78">
        <v>11</v>
      </c>
      <c r="B18" s="78" t="s">
        <v>716</v>
      </c>
      <c r="C18" s="144" t="s">
        <v>717</v>
      </c>
      <c r="D18" s="78" t="s">
        <v>657</v>
      </c>
      <c r="E18" s="78" t="s">
        <v>1981</v>
      </c>
      <c r="F18" s="145">
        <v>3.62</v>
      </c>
      <c r="G18" s="78" t="s">
        <v>29</v>
      </c>
      <c r="H18" s="78" t="s">
        <v>27</v>
      </c>
      <c r="I18" s="78" t="s">
        <v>26</v>
      </c>
      <c r="J18" s="78" t="s">
        <v>28</v>
      </c>
      <c r="K18" s="146">
        <v>9500000</v>
      </c>
      <c r="L18" s="105"/>
    </row>
    <row r="19" spans="1:13" s="7" customFormat="1" ht="21.75" customHeight="1" x14ac:dyDescent="0.2">
      <c r="A19" s="78">
        <v>12</v>
      </c>
      <c r="B19" s="78" t="s">
        <v>1982</v>
      </c>
      <c r="C19" s="144" t="s">
        <v>1983</v>
      </c>
      <c r="D19" s="78" t="s">
        <v>1984</v>
      </c>
      <c r="E19" s="78" t="s">
        <v>1980</v>
      </c>
      <c r="F19" s="145">
        <v>3.56</v>
      </c>
      <c r="G19" s="78" t="s">
        <v>29</v>
      </c>
      <c r="H19" s="78" t="s">
        <v>25</v>
      </c>
      <c r="I19" s="78" t="s">
        <v>26</v>
      </c>
      <c r="J19" s="78" t="s">
        <v>28</v>
      </c>
      <c r="K19" s="146">
        <v>9500000</v>
      </c>
      <c r="L19" s="105"/>
    </row>
    <row r="20" spans="1:13" s="11" customFormat="1" ht="18.75" customHeight="1" x14ac:dyDescent="0.2">
      <c r="A20" s="228" t="s">
        <v>12</v>
      </c>
      <c r="B20" s="228"/>
      <c r="C20" s="228"/>
      <c r="D20" s="228"/>
      <c r="E20" s="228"/>
      <c r="F20" s="228"/>
      <c r="G20" s="228"/>
      <c r="H20" s="228"/>
      <c r="I20" s="228"/>
      <c r="J20" s="97"/>
      <c r="K20" s="20">
        <f>SUM(K8:K19)</f>
        <v>118750000</v>
      </c>
      <c r="L20" s="101"/>
      <c r="M20" s="150"/>
    </row>
    <row r="21" spans="1:13" s="11" customFormat="1" ht="10.5" customHeight="1" x14ac:dyDescent="0.2">
      <c r="A21" s="5"/>
      <c r="B21" s="6"/>
      <c r="C21" s="12"/>
      <c r="D21" s="28"/>
      <c r="E21" s="6"/>
      <c r="F21" s="32"/>
      <c r="G21" s="6"/>
      <c r="H21" s="6"/>
      <c r="I21" s="13"/>
      <c r="J21" s="13"/>
      <c r="K21" s="15"/>
    </row>
    <row r="22" spans="1:13" s="4" customFormat="1" ht="14.1" customHeight="1" x14ac:dyDescent="0.2">
      <c r="A22" s="95"/>
      <c r="B22" s="229" t="s">
        <v>2032</v>
      </c>
      <c r="C22" s="229"/>
      <c r="D22" s="229"/>
      <c r="E22" s="229"/>
      <c r="F22" s="229"/>
      <c r="G22" s="229"/>
      <c r="H22" s="229"/>
      <c r="I22" s="229"/>
      <c r="J22" s="229"/>
      <c r="K22" s="229"/>
    </row>
    <row r="23" spans="1:13" s="4" customFormat="1" ht="14.1" customHeight="1" x14ac:dyDescent="0.2">
      <c r="A23" s="95"/>
      <c r="B23" s="95"/>
      <c r="C23" s="1"/>
      <c r="D23" s="95"/>
      <c r="E23" s="95"/>
      <c r="F23" s="96"/>
      <c r="G23" s="95"/>
      <c r="H23" s="95"/>
      <c r="I23" s="95"/>
      <c r="J23" s="95"/>
      <c r="K23" s="9"/>
    </row>
    <row r="24" spans="1:13" s="4" customFormat="1" ht="14.1" customHeight="1" x14ac:dyDescent="0.2">
      <c r="A24" s="95"/>
      <c r="B24" s="95"/>
      <c r="C24" s="1"/>
      <c r="D24" s="95"/>
      <c r="E24" s="95"/>
      <c r="F24" s="96"/>
      <c r="G24" s="95"/>
      <c r="H24" s="223" t="s">
        <v>721</v>
      </c>
      <c r="I24" s="223"/>
      <c r="J24" s="223"/>
      <c r="K24" s="223"/>
      <c r="L24" s="223"/>
    </row>
    <row r="25" spans="1:13" x14ac:dyDescent="0.2">
      <c r="A25" s="222" t="s">
        <v>24</v>
      </c>
      <c r="B25" s="222"/>
      <c r="C25" s="222"/>
      <c r="D25" s="222" t="s">
        <v>13</v>
      </c>
      <c r="E25" s="222"/>
      <c r="F25" s="222"/>
      <c r="G25" s="222"/>
      <c r="H25" s="222" t="s">
        <v>838</v>
      </c>
      <c r="I25" s="222"/>
      <c r="J25" s="222"/>
      <c r="K25" s="222"/>
      <c r="L25" s="222"/>
    </row>
    <row r="27" spans="1:13" x14ac:dyDescent="0.2">
      <c r="A27" s="226"/>
      <c r="B27" s="226"/>
      <c r="C27" s="226"/>
      <c r="D27" s="226"/>
      <c r="E27" s="226"/>
      <c r="F27" s="226"/>
      <c r="G27" s="226"/>
      <c r="H27" s="226"/>
      <c r="I27" s="226"/>
      <c r="J27" s="226"/>
      <c r="K27" s="226"/>
    </row>
  </sheetData>
  <sheetProtection algorithmName="SHA-512" hashValue="sz+0VFT8Wk/jj6d7tsx7SEw2hhH1H0wFL4iNeiXGscVu2ZjCR4KGQ+AbFhjRRx3SrPEQmqUGRtqrfsU1FCEPLg==" saltValue="OTTN021lS9lbtx8XtixGdg==" spinCount="100000" sheet="1" objects="1" scenarios="1"/>
  <mergeCells count="11">
    <mergeCell ref="H24:L24"/>
    <mergeCell ref="A25:C25"/>
    <mergeCell ref="D25:G25"/>
    <mergeCell ref="H25:L25"/>
    <mergeCell ref="A27:K27"/>
    <mergeCell ref="B22:K22"/>
    <mergeCell ref="A1:C1"/>
    <mergeCell ref="A2:C2"/>
    <mergeCell ref="A4:K4"/>
    <mergeCell ref="A5:K5"/>
    <mergeCell ref="A20:I20"/>
  </mergeCells>
  <printOptions horizont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C000"/>
  </sheetPr>
  <dimension ref="A1:M23"/>
  <sheetViews>
    <sheetView workbookViewId="0">
      <selection activeCell="Q14" sqref="Q14"/>
    </sheetView>
  </sheetViews>
  <sheetFormatPr defaultRowHeight="15.75" x14ac:dyDescent="0.2"/>
  <cols>
    <col min="1" max="1" width="4.42578125" style="95" customWidth="1"/>
    <col min="2" max="2" width="13.140625" style="95" customWidth="1"/>
    <col min="3" max="3" width="24" style="1" customWidth="1"/>
    <col min="4" max="4" width="11.28515625" style="95" customWidth="1"/>
    <col min="5" max="5" width="7.7109375" style="95" customWidth="1"/>
    <col min="6" max="6" width="7.140625" style="96" customWidth="1"/>
    <col min="7" max="7" width="11.7109375" style="95" customWidth="1"/>
    <col min="8" max="8" width="10.5703125" style="95" customWidth="1"/>
    <col min="9" max="9" width="5.140625" style="95" customWidth="1"/>
    <col min="10" max="10" width="9.42578125" style="95" customWidth="1"/>
    <col min="11" max="11" width="15" style="9" customWidth="1"/>
    <col min="12" max="12" width="34" style="1" customWidth="1"/>
    <col min="13" max="13" width="31.42578125" style="1" customWidth="1"/>
    <col min="14" max="16384" width="9.140625" style="1"/>
  </cols>
  <sheetData>
    <row r="1" spans="1:13" x14ac:dyDescent="0.2">
      <c r="A1" s="224" t="s">
        <v>8</v>
      </c>
      <c r="B1" s="224"/>
      <c r="C1" s="224"/>
    </row>
    <row r="2" spans="1:13" x14ac:dyDescent="0.2">
      <c r="A2" s="225" t="s">
        <v>7</v>
      </c>
      <c r="B2" s="225"/>
      <c r="C2" s="225"/>
    </row>
    <row r="3" spans="1:13" ht="9" customHeight="1" x14ac:dyDescent="0.2">
      <c r="A3" s="96"/>
    </row>
    <row r="4" spans="1:13" x14ac:dyDescent="0.2">
      <c r="A4" s="226" t="s">
        <v>719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3" x14ac:dyDescent="0.2">
      <c r="A5" s="227" t="s">
        <v>836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3" x14ac:dyDescent="0.2">
      <c r="H6" s="10"/>
      <c r="M6" s="7"/>
    </row>
    <row r="7" spans="1:13" s="95" customFormat="1" ht="20.25" customHeight="1" x14ac:dyDescent="0.2">
      <c r="A7" s="97" t="s">
        <v>6</v>
      </c>
      <c r="B7" s="97" t="s">
        <v>0</v>
      </c>
      <c r="C7" s="97" t="s">
        <v>4</v>
      </c>
      <c r="D7" s="97" t="s">
        <v>3</v>
      </c>
      <c r="E7" s="97" t="s">
        <v>5</v>
      </c>
      <c r="F7" s="97" t="s">
        <v>9</v>
      </c>
      <c r="G7" s="97" t="s">
        <v>10</v>
      </c>
      <c r="H7" s="100" t="s">
        <v>2</v>
      </c>
      <c r="I7" s="100" t="s">
        <v>1</v>
      </c>
      <c r="J7" s="100" t="s">
        <v>31</v>
      </c>
      <c r="K7" s="17" t="s">
        <v>11</v>
      </c>
      <c r="L7" s="103" t="s">
        <v>129</v>
      </c>
      <c r="M7" s="7"/>
    </row>
    <row r="8" spans="1:13" s="135" customFormat="1" ht="19.5" customHeight="1" x14ac:dyDescent="0.2">
      <c r="A8" s="118">
        <v>1</v>
      </c>
      <c r="B8" s="118" t="s">
        <v>1935</v>
      </c>
      <c r="C8" s="183" t="s">
        <v>1936</v>
      </c>
      <c r="D8" s="118" t="s">
        <v>600</v>
      </c>
      <c r="E8" s="118" t="s">
        <v>612</v>
      </c>
      <c r="F8" s="184">
        <v>3.65</v>
      </c>
      <c r="G8" s="118" t="s">
        <v>29</v>
      </c>
      <c r="H8" s="118" t="s">
        <v>27</v>
      </c>
      <c r="I8" s="118" t="s">
        <v>26</v>
      </c>
      <c r="J8" s="118" t="s">
        <v>25</v>
      </c>
      <c r="K8" s="185">
        <v>10230000</v>
      </c>
      <c r="L8" s="116"/>
      <c r="M8" s="7"/>
    </row>
    <row r="9" spans="1:13" s="7" customFormat="1" ht="19.5" customHeight="1" x14ac:dyDescent="0.2">
      <c r="A9" s="78">
        <v>2</v>
      </c>
      <c r="B9" s="78" t="s">
        <v>1937</v>
      </c>
      <c r="C9" s="144" t="s">
        <v>1938</v>
      </c>
      <c r="D9" s="78" t="s">
        <v>1939</v>
      </c>
      <c r="E9" s="78" t="s">
        <v>612</v>
      </c>
      <c r="F9" s="145">
        <v>3.58</v>
      </c>
      <c r="G9" s="78" t="s">
        <v>29</v>
      </c>
      <c r="H9" s="78" t="s">
        <v>25</v>
      </c>
      <c r="I9" s="78" t="s">
        <v>26</v>
      </c>
      <c r="J9" s="78" t="s">
        <v>28</v>
      </c>
      <c r="K9" s="146">
        <v>9300000</v>
      </c>
      <c r="L9" s="105"/>
    </row>
    <row r="10" spans="1:13" s="7" customFormat="1" ht="19.5" customHeight="1" x14ac:dyDescent="0.2">
      <c r="A10" s="118">
        <v>3</v>
      </c>
      <c r="B10" s="78" t="s">
        <v>1940</v>
      </c>
      <c r="C10" s="144" t="s">
        <v>110</v>
      </c>
      <c r="D10" s="78" t="s">
        <v>1644</v>
      </c>
      <c r="E10" s="78" t="s">
        <v>612</v>
      </c>
      <c r="F10" s="145">
        <v>3.57</v>
      </c>
      <c r="G10" s="78" t="s">
        <v>29</v>
      </c>
      <c r="H10" s="78" t="s">
        <v>25</v>
      </c>
      <c r="I10" s="78" t="s">
        <v>26</v>
      </c>
      <c r="J10" s="78" t="s">
        <v>28</v>
      </c>
      <c r="K10" s="146">
        <v>9300000</v>
      </c>
      <c r="L10" s="105"/>
    </row>
    <row r="11" spans="1:13" s="7" customFormat="1" ht="19.5" customHeight="1" x14ac:dyDescent="0.2">
      <c r="A11" s="78">
        <v>4</v>
      </c>
      <c r="B11" s="78" t="s">
        <v>1941</v>
      </c>
      <c r="C11" s="144" t="s">
        <v>32</v>
      </c>
      <c r="D11" s="78" t="s">
        <v>267</v>
      </c>
      <c r="E11" s="78" t="s">
        <v>611</v>
      </c>
      <c r="F11" s="145">
        <v>3.53</v>
      </c>
      <c r="G11" s="78" t="s">
        <v>29</v>
      </c>
      <c r="H11" s="78" t="s">
        <v>25</v>
      </c>
      <c r="I11" s="78" t="s">
        <v>26</v>
      </c>
      <c r="J11" s="78" t="s">
        <v>28</v>
      </c>
      <c r="K11" s="146">
        <v>9300000</v>
      </c>
      <c r="L11" s="105"/>
    </row>
    <row r="12" spans="1:13" s="7" customFormat="1" ht="63" x14ac:dyDescent="0.2">
      <c r="A12" s="179">
        <v>5</v>
      </c>
      <c r="B12" s="179" t="s">
        <v>652</v>
      </c>
      <c r="C12" s="180" t="s">
        <v>653</v>
      </c>
      <c r="D12" s="179" t="s">
        <v>654</v>
      </c>
      <c r="E12" s="179" t="s">
        <v>1942</v>
      </c>
      <c r="F12" s="181">
        <v>3.6</v>
      </c>
      <c r="G12" s="179" t="s">
        <v>29</v>
      </c>
      <c r="H12" s="179" t="s">
        <v>27</v>
      </c>
      <c r="I12" s="179" t="s">
        <v>26</v>
      </c>
      <c r="J12" s="179" t="s">
        <v>25</v>
      </c>
      <c r="K12" s="182">
        <v>10230000</v>
      </c>
      <c r="L12" s="190" t="s">
        <v>2175</v>
      </c>
    </row>
    <row r="13" spans="1:13" s="7" customFormat="1" ht="19.5" customHeight="1" x14ac:dyDescent="0.2">
      <c r="A13" s="78">
        <v>6</v>
      </c>
      <c r="B13" s="78" t="s">
        <v>1943</v>
      </c>
      <c r="C13" s="144" t="s">
        <v>1944</v>
      </c>
      <c r="D13" s="78" t="s">
        <v>1945</v>
      </c>
      <c r="E13" s="78" t="s">
        <v>1942</v>
      </c>
      <c r="F13" s="145">
        <v>3.53</v>
      </c>
      <c r="G13" s="78" t="s">
        <v>29</v>
      </c>
      <c r="H13" s="78" t="s">
        <v>25</v>
      </c>
      <c r="I13" s="78" t="s">
        <v>26</v>
      </c>
      <c r="J13" s="78" t="s">
        <v>28</v>
      </c>
      <c r="K13" s="146">
        <v>9300000</v>
      </c>
      <c r="L13" s="105"/>
    </row>
    <row r="14" spans="1:13" s="7" customFormat="1" ht="19.5" customHeight="1" x14ac:dyDescent="0.2">
      <c r="A14" s="118">
        <v>7</v>
      </c>
      <c r="B14" s="78" t="s">
        <v>1946</v>
      </c>
      <c r="C14" s="144" t="s">
        <v>1947</v>
      </c>
      <c r="D14" s="78" t="s">
        <v>1948</v>
      </c>
      <c r="E14" s="78" t="s">
        <v>1949</v>
      </c>
      <c r="F14" s="145">
        <v>3.5</v>
      </c>
      <c r="G14" s="78" t="s">
        <v>29</v>
      </c>
      <c r="H14" s="78" t="s">
        <v>25</v>
      </c>
      <c r="I14" s="78" t="s">
        <v>26</v>
      </c>
      <c r="J14" s="78" t="s">
        <v>28</v>
      </c>
      <c r="K14" s="146">
        <v>9300000</v>
      </c>
      <c r="L14" s="105"/>
    </row>
    <row r="15" spans="1:13" s="7" customFormat="1" ht="19.5" customHeight="1" x14ac:dyDescent="0.2">
      <c r="A15" s="78">
        <v>8</v>
      </c>
      <c r="B15" s="78" t="s">
        <v>655</v>
      </c>
      <c r="C15" s="144" t="s">
        <v>656</v>
      </c>
      <c r="D15" s="78" t="s">
        <v>616</v>
      </c>
      <c r="E15" s="78" t="s">
        <v>1949</v>
      </c>
      <c r="F15" s="145">
        <v>3.42</v>
      </c>
      <c r="G15" s="78" t="s">
        <v>29</v>
      </c>
      <c r="H15" s="78" t="s">
        <v>25</v>
      </c>
      <c r="I15" s="78" t="s">
        <v>26</v>
      </c>
      <c r="J15" s="78" t="s">
        <v>28</v>
      </c>
      <c r="K15" s="146">
        <v>9300000</v>
      </c>
      <c r="L15" s="105"/>
    </row>
    <row r="16" spans="1:13" s="11" customFormat="1" ht="18.75" customHeight="1" x14ac:dyDescent="0.2">
      <c r="A16" s="228" t="s">
        <v>12</v>
      </c>
      <c r="B16" s="228"/>
      <c r="C16" s="228"/>
      <c r="D16" s="228"/>
      <c r="E16" s="228"/>
      <c r="F16" s="228"/>
      <c r="G16" s="228"/>
      <c r="H16" s="228"/>
      <c r="I16" s="228"/>
      <c r="J16" s="97"/>
      <c r="K16" s="20">
        <f>SUM(K8:K15)</f>
        <v>76260000</v>
      </c>
      <c r="L16" s="101"/>
    </row>
    <row r="17" spans="1:12" s="11" customFormat="1" ht="10.5" customHeight="1" x14ac:dyDescent="0.2">
      <c r="A17" s="5"/>
      <c r="B17" s="6"/>
      <c r="C17" s="12"/>
      <c r="D17" s="28"/>
      <c r="E17" s="6"/>
      <c r="F17" s="32"/>
      <c r="G17" s="6"/>
      <c r="H17" s="6"/>
      <c r="I17" s="13"/>
      <c r="J17" s="13"/>
      <c r="K17" s="15"/>
    </row>
    <row r="18" spans="1:12" s="4" customFormat="1" ht="14.1" customHeight="1" x14ac:dyDescent="0.2">
      <c r="A18" s="95"/>
      <c r="B18" s="229" t="s">
        <v>2033</v>
      </c>
      <c r="C18" s="229"/>
      <c r="D18" s="229"/>
      <c r="E18" s="229"/>
      <c r="F18" s="229"/>
      <c r="G18" s="229"/>
      <c r="H18" s="229"/>
      <c r="I18" s="229"/>
      <c r="J18" s="229"/>
      <c r="K18" s="229"/>
    </row>
    <row r="19" spans="1:12" s="4" customFormat="1" ht="14.1" customHeight="1" x14ac:dyDescent="0.2">
      <c r="A19" s="95"/>
      <c r="B19" s="95"/>
      <c r="C19" s="1"/>
      <c r="D19" s="95"/>
      <c r="E19" s="95"/>
      <c r="F19" s="96"/>
      <c r="G19" s="95"/>
      <c r="H19" s="95"/>
      <c r="I19" s="95"/>
      <c r="J19" s="95"/>
      <c r="K19" s="9"/>
    </row>
    <row r="20" spans="1:12" s="4" customFormat="1" ht="14.1" customHeight="1" x14ac:dyDescent="0.2">
      <c r="A20" s="95"/>
      <c r="B20" s="95"/>
      <c r="C20" s="1"/>
      <c r="D20" s="95"/>
      <c r="E20" s="95"/>
      <c r="F20" s="96"/>
      <c r="G20" s="95"/>
      <c r="H20" s="223" t="s">
        <v>721</v>
      </c>
      <c r="I20" s="223"/>
      <c r="J20" s="223"/>
      <c r="K20" s="223"/>
      <c r="L20" s="223"/>
    </row>
    <row r="21" spans="1:12" x14ac:dyDescent="0.2">
      <c r="A21" s="222" t="s">
        <v>24</v>
      </c>
      <c r="B21" s="222"/>
      <c r="C21" s="222"/>
      <c r="D21" s="222" t="s">
        <v>13</v>
      </c>
      <c r="E21" s="222"/>
      <c r="F21" s="222"/>
      <c r="G21" s="222"/>
      <c r="H21" s="222" t="s">
        <v>838</v>
      </c>
      <c r="I21" s="222"/>
      <c r="J21" s="222"/>
      <c r="K21" s="222"/>
      <c r="L21" s="222"/>
    </row>
    <row r="23" spans="1:12" x14ac:dyDescent="0.2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</row>
  </sheetData>
  <sheetProtection algorithmName="SHA-512" hashValue="WPUgo7jhWJfj1C+Jlhqj/adoPc5o1fFN09SJyoYqZR2uKtsAYvnyQc/R54u/xHmc1PI52HEbzaJeTOuW+J+8gg==" saltValue="NNohE4GyeWvsQ4djvTKQNQ==" spinCount="100000" sheet="1" objects="1" scenarios="1"/>
  <mergeCells count="11">
    <mergeCell ref="H20:L20"/>
    <mergeCell ref="A21:C21"/>
    <mergeCell ref="D21:G21"/>
    <mergeCell ref="H21:L21"/>
    <mergeCell ref="A23:K23"/>
    <mergeCell ref="B18:K18"/>
    <mergeCell ref="A1:C1"/>
    <mergeCell ref="A2:C2"/>
    <mergeCell ref="A4:K4"/>
    <mergeCell ref="A5:K5"/>
    <mergeCell ref="A16:I16"/>
  </mergeCells>
  <printOptions horizont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</sheetPr>
  <dimension ref="A1:L24"/>
  <sheetViews>
    <sheetView zoomScaleNormal="100" workbookViewId="0">
      <selection activeCell="L7" sqref="L7"/>
    </sheetView>
  </sheetViews>
  <sheetFormatPr defaultRowHeight="15.75" x14ac:dyDescent="0.2"/>
  <cols>
    <col min="1" max="1" width="5.140625" style="2" customWidth="1"/>
    <col min="2" max="2" width="14.5703125" style="95" customWidth="1"/>
    <col min="3" max="3" width="25.5703125" style="1" customWidth="1"/>
    <col min="4" max="4" width="11.5703125" style="95" customWidth="1"/>
    <col min="5" max="5" width="8.28515625" style="2" customWidth="1"/>
    <col min="6" max="6" width="7.85546875" style="3" customWidth="1"/>
    <col min="7" max="7" width="10.140625" style="2" customWidth="1"/>
    <col min="8" max="8" width="12.140625" style="95" customWidth="1"/>
    <col min="9" max="9" width="5.140625" style="95" customWidth="1"/>
    <col min="10" max="10" width="10" style="2" customWidth="1"/>
    <col min="11" max="11" width="14.7109375" style="9" customWidth="1"/>
    <col min="12" max="12" width="28.28515625" style="1" customWidth="1"/>
    <col min="13" max="16384" width="9.140625" style="1"/>
  </cols>
  <sheetData>
    <row r="1" spans="1:12" x14ac:dyDescent="0.2">
      <c r="A1" s="224" t="s">
        <v>8</v>
      </c>
      <c r="B1" s="224"/>
      <c r="C1" s="224"/>
    </row>
    <row r="2" spans="1:12" x14ac:dyDescent="0.2">
      <c r="A2" s="225" t="s">
        <v>7</v>
      </c>
      <c r="B2" s="225"/>
      <c r="C2" s="225"/>
    </row>
    <row r="3" spans="1:12" ht="9" customHeight="1" x14ac:dyDescent="0.2">
      <c r="A3" s="3"/>
    </row>
    <row r="4" spans="1:12" x14ac:dyDescent="0.2">
      <c r="A4" s="226" t="s">
        <v>719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30"/>
    </row>
    <row r="5" spans="1:12" x14ac:dyDescent="0.2">
      <c r="A5" s="226" t="s">
        <v>837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1:12" x14ac:dyDescent="0.2">
      <c r="H6" s="10"/>
    </row>
    <row r="7" spans="1:12" s="2" customFormat="1" ht="36.75" customHeight="1" x14ac:dyDescent="0.2">
      <c r="A7" s="8" t="s">
        <v>6</v>
      </c>
      <c r="B7" s="97" t="s">
        <v>0</v>
      </c>
      <c r="C7" s="8" t="s">
        <v>4</v>
      </c>
      <c r="D7" s="97" t="s">
        <v>3</v>
      </c>
      <c r="E7" s="8" t="s">
        <v>5</v>
      </c>
      <c r="F7" s="8" t="s">
        <v>9</v>
      </c>
      <c r="G7" s="8" t="s">
        <v>10</v>
      </c>
      <c r="H7" s="100" t="s">
        <v>2</v>
      </c>
      <c r="I7" s="100" t="s">
        <v>1</v>
      </c>
      <c r="J7" s="16" t="s">
        <v>31</v>
      </c>
      <c r="K7" s="22" t="s">
        <v>11</v>
      </c>
      <c r="L7" s="178" t="s">
        <v>129</v>
      </c>
    </row>
    <row r="8" spans="1:12" ht="22.5" customHeight="1" x14ac:dyDescent="0.2">
      <c r="A8" s="21">
        <v>1</v>
      </c>
      <c r="B8" s="78" t="s">
        <v>613</v>
      </c>
      <c r="C8" s="144" t="s">
        <v>492</v>
      </c>
      <c r="D8" s="78" t="s">
        <v>153</v>
      </c>
      <c r="E8" s="78" t="s">
        <v>258</v>
      </c>
      <c r="F8" s="145">
        <v>3.82</v>
      </c>
      <c r="G8" s="78" t="s">
        <v>29</v>
      </c>
      <c r="H8" s="78" t="s">
        <v>27</v>
      </c>
      <c r="I8" s="78" t="s">
        <v>26</v>
      </c>
      <c r="J8" s="78" t="s">
        <v>28</v>
      </c>
      <c r="K8" s="146">
        <v>9100000</v>
      </c>
      <c r="L8" s="105"/>
    </row>
    <row r="9" spans="1:12" ht="22.5" customHeight="1" x14ac:dyDescent="0.2">
      <c r="A9" s="21">
        <v>2</v>
      </c>
      <c r="B9" s="78" t="s">
        <v>260</v>
      </c>
      <c r="C9" s="144" t="s">
        <v>261</v>
      </c>
      <c r="D9" s="78" t="s">
        <v>262</v>
      </c>
      <c r="E9" s="78" t="s">
        <v>258</v>
      </c>
      <c r="F9" s="145">
        <v>3.73</v>
      </c>
      <c r="G9" s="78" t="s">
        <v>28</v>
      </c>
      <c r="H9" s="78" t="s">
        <v>27</v>
      </c>
      <c r="I9" s="78" t="s">
        <v>26</v>
      </c>
      <c r="J9" s="78" t="s">
        <v>28</v>
      </c>
      <c r="K9" s="146">
        <v>9100000</v>
      </c>
      <c r="L9" s="105"/>
    </row>
    <row r="10" spans="1:12" ht="63" x14ac:dyDescent="0.2">
      <c r="A10" s="207">
        <v>3</v>
      </c>
      <c r="B10" s="179" t="s">
        <v>2000</v>
      </c>
      <c r="C10" s="180" t="s">
        <v>2001</v>
      </c>
      <c r="D10" s="179" t="s">
        <v>2002</v>
      </c>
      <c r="E10" s="179" t="s">
        <v>259</v>
      </c>
      <c r="F10" s="181">
        <v>3.72</v>
      </c>
      <c r="G10" s="179" t="s">
        <v>27</v>
      </c>
      <c r="H10" s="179" t="s">
        <v>27</v>
      </c>
      <c r="I10" s="179" t="s">
        <v>26</v>
      </c>
      <c r="J10" s="179" t="s">
        <v>27</v>
      </c>
      <c r="K10" s="182">
        <v>10920000</v>
      </c>
      <c r="L10" s="190" t="s">
        <v>2175</v>
      </c>
    </row>
    <row r="11" spans="1:12" ht="19.5" customHeight="1" x14ac:dyDescent="0.2">
      <c r="A11" s="21">
        <v>4</v>
      </c>
      <c r="B11" s="78" t="s">
        <v>2003</v>
      </c>
      <c r="C11" s="144" t="s">
        <v>2004</v>
      </c>
      <c r="D11" s="78" t="s">
        <v>2005</v>
      </c>
      <c r="E11" s="78" t="s">
        <v>259</v>
      </c>
      <c r="F11" s="145">
        <v>3.68</v>
      </c>
      <c r="G11" s="78" t="s">
        <v>29</v>
      </c>
      <c r="H11" s="78" t="s">
        <v>27</v>
      </c>
      <c r="I11" s="78" t="s">
        <v>26</v>
      </c>
      <c r="J11" s="78" t="s">
        <v>28</v>
      </c>
      <c r="K11" s="146">
        <v>9100000</v>
      </c>
      <c r="L11" s="105"/>
    </row>
    <row r="12" spans="1:12" ht="19.5" customHeight="1" x14ac:dyDescent="0.2">
      <c r="A12" s="21">
        <v>5</v>
      </c>
      <c r="B12" s="78" t="s">
        <v>2006</v>
      </c>
      <c r="C12" s="144" t="s">
        <v>2007</v>
      </c>
      <c r="D12" s="78" t="s">
        <v>1127</v>
      </c>
      <c r="E12" s="78" t="s">
        <v>617</v>
      </c>
      <c r="F12" s="145">
        <v>3.76</v>
      </c>
      <c r="G12" s="78" t="s">
        <v>27</v>
      </c>
      <c r="H12" s="78" t="s">
        <v>27</v>
      </c>
      <c r="I12" s="78" t="s">
        <v>26</v>
      </c>
      <c r="J12" s="78" t="s">
        <v>27</v>
      </c>
      <c r="K12" s="146">
        <v>11160000</v>
      </c>
      <c r="L12" s="105"/>
    </row>
    <row r="13" spans="1:12" ht="19.5" customHeight="1" x14ac:dyDescent="0.2">
      <c r="A13" s="21">
        <v>6</v>
      </c>
      <c r="B13" s="78" t="s">
        <v>614</v>
      </c>
      <c r="C13" s="144" t="s">
        <v>615</v>
      </c>
      <c r="D13" s="78" t="s">
        <v>616</v>
      </c>
      <c r="E13" s="78" t="s">
        <v>617</v>
      </c>
      <c r="F13" s="145">
        <v>3.64</v>
      </c>
      <c r="G13" s="78" t="s">
        <v>29</v>
      </c>
      <c r="H13" s="78" t="s">
        <v>27</v>
      </c>
      <c r="I13" s="78" t="s">
        <v>26</v>
      </c>
      <c r="J13" s="78" t="s">
        <v>28</v>
      </c>
      <c r="K13" s="146">
        <v>9300000</v>
      </c>
      <c r="L13" s="105"/>
    </row>
    <row r="14" spans="1:12" ht="19.5" customHeight="1" x14ac:dyDescent="0.2">
      <c r="A14" s="21">
        <v>7</v>
      </c>
      <c r="B14" s="78" t="s">
        <v>2008</v>
      </c>
      <c r="C14" s="144" t="s">
        <v>532</v>
      </c>
      <c r="D14" s="78" t="s">
        <v>2009</v>
      </c>
      <c r="E14" s="78" t="s">
        <v>617</v>
      </c>
      <c r="F14" s="145">
        <v>3.51</v>
      </c>
      <c r="G14" s="78" t="s">
        <v>29</v>
      </c>
      <c r="H14" s="78" t="s">
        <v>25</v>
      </c>
      <c r="I14" s="78" t="s">
        <v>26</v>
      </c>
      <c r="J14" s="78" t="s">
        <v>28</v>
      </c>
      <c r="K14" s="146">
        <v>9300000</v>
      </c>
      <c r="L14" s="105"/>
    </row>
    <row r="15" spans="1:12" ht="19.5" customHeight="1" x14ac:dyDescent="0.2">
      <c r="A15" s="21">
        <v>8</v>
      </c>
      <c r="B15" s="81" t="s">
        <v>2010</v>
      </c>
      <c r="C15" s="80" t="s">
        <v>492</v>
      </c>
      <c r="D15" s="186" t="s">
        <v>2011</v>
      </c>
      <c r="E15" s="81" t="s">
        <v>618</v>
      </c>
      <c r="F15" s="170">
        <v>3.48</v>
      </c>
      <c r="G15" s="81" t="s">
        <v>29</v>
      </c>
      <c r="H15" s="81" t="s">
        <v>25</v>
      </c>
      <c r="I15" s="81" t="s">
        <v>26</v>
      </c>
      <c r="J15" s="81" t="s">
        <v>28</v>
      </c>
      <c r="K15" s="171">
        <v>9300000</v>
      </c>
      <c r="L15" s="105"/>
    </row>
    <row r="16" spans="1:12" ht="19.5" customHeight="1" x14ac:dyDescent="0.2">
      <c r="A16" s="21">
        <v>9</v>
      </c>
      <c r="B16" s="78" t="s">
        <v>2012</v>
      </c>
      <c r="C16" s="144" t="s">
        <v>2013</v>
      </c>
      <c r="D16" s="78" t="s">
        <v>1529</v>
      </c>
      <c r="E16" s="78" t="s">
        <v>2014</v>
      </c>
      <c r="F16" s="145">
        <v>3.88</v>
      </c>
      <c r="G16" s="78" t="s">
        <v>29</v>
      </c>
      <c r="H16" s="78" t="s">
        <v>27</v>
      </c>
      <c r="I16" s="78" t="s">
        <v>26</v>
      </c>
      <c r="J16" s="78" t="s">
        <v>28</v>
      </c>
      <c r="K16" s="146">
        <v>9300000</v>
      </c>
      <c r="L16" s="105"/>
    </row>
    <row r="17" spans="1:12" ht="19.5" customHeight="1" x14ac:dyDescent="0.2">
      <c r="A17" s="21">
        <v>10</v>
      </c>
      <c r="B17" s="78" t="s">
        <v>2015</v>
      </c>
      <c r="C17" s="144" t="s">
        <v>2016</v>
      </c>
      <c r="D17" s="78" t="s">
        <v>2017</v>
      </c>
      <c r="E17" s="78" t="s">
        <v>2018</v>
      </c>
      <c r="F17" s="145">
        <v>3.78</v>
      </c>
      <c r="G17" s="78" t="s">
        <v>27</v>
      </c>
      <c r="H17" s="78" t="s">
        <v>27</v>
      </c>
      <c r="I17" s="78" t="s">
        <v>26</v>
      </c>
      <c r="J17" s="78" t="s">
        <v>27</v>
      </c>
      <c r="K17" s="146">
        <v>11160000</v>
      </c>
      <c r="L17" s="105"/>
    </row>
    <row r="18" spans="1:12" ht="19.5" customHeight="1" x14ac:dyDescent="0.2">
      <c r="A18" s="21">
        <v>11</v>
      </c>
      <c r="B18" s="78" t="s">
        <v>2019</v>
      </c>
      <c r="C18" s="144" t="s">
        <v>496</v>
      </c>
      <c r="D18" s="78" t="s">
        <v>2020</v>
      </c>
      <c r="E18" s="78" t="s">
        <v>2014</v>
      </c>
      <c r="F18" s="145">
        <v>3.77</v>
      </c>
      <c r="G18" s="78" t="s">
        <v>29</v>
      </c>
      <c r="H18" s="78" t="s">
        <v>27</v>
      </c>
      <c r="I18" s="78" t="s">
        <v>26</v>
      </c>
      <c r="J18" s="78" t="s">
        <v>28</v>
      </c>
      <c r="K18" s="146">
        <v>9300000</v>
      </c>
      <c r="L18" s="105"/>
    </row>
    <row r="19" spans="1:12" ht="19.5" customHeight="1" x14ac:dyDescent="0.2">
      <c r="A19" s="21">
        <v>12</v>
      </c>
      <c r="B19" s="78" t="s">
        <v>2021</v>
      </c>
      <c r="C19" s="144" t="s">
        <v>2022</v>
      </c>
      <c r="D19" s="78" t="s">
        <v>2023</v>
      </c>
      <c r="E19" s="78" t="s">
        <v>2014</v>
      </c>
      <c r="F19" s="145">
        <v>3.69</v>
      </c>
      <c r="G19" s="78" t="s">
        <v>29</v>
      </c>
      <c r="H19" s="78" t="s">
        <v>27</v>
      </c>
      <c r="I19" s="78" t="s">
        <v>26</v>
      </c>
      <c r="J19" s="78" t="s">
        <v>28</v>
      </c>
      <c r="K19" s="146">
        <v>9300000</v>
      </c>
      <c r="L19" s="105"/>
    </row>
    <row r="20" spans="1:12" s="11" customFormat="1" ht="18.75" customHeight="1" x14ac:dyDescent="0.2">
      <c r="A20" s="228" t="s">
        <v>12</v>
      </c>
      <c r="B20" s="228"/>
      <c r="C20" s="228"/>
      <c r="D20" s="228"/>
      <c r="E20" s="228"/>
      <c r="F20" s="228"/>
      <c r="G20" s="228"/>
      <c r="H20" s="228"/>
      <c r="I20" s="228"/>
      <c r="J20" s="8"/>
      <c r="K20" s="20">
        <f>SUM(K8:K19)</f>
        <v>116340000</v>
      </c>
      <c r="L20" s="101"/>
    </row>
    <row r="21" spans="1:12" s="11" customFormat="1" ht="10.5" customHeight="1" x14ac:dyDescent="0.2">
      <c r="A21" s="5"/>
      <c r="B21" s="6"/>
      <c r="C21" s="12"/>
      <c r="D21" s="28"/>
      <c r="E21" s="6"/>
      <c r="F21" s="32"/>
      <c r="G21" s="6"/>
      <c r="H21" s="6"/>
      <c r="I21" s="13"/>
      <c r="J21" s="13"/>
      <c r="K21" s="15"/>
    </row>
    <row r="22" spans="1:12" s="4" customFormat="1" ht="17.25" customHeight="1" x14ac:dyDescent="0.2">
      <c r="A22" s="2"/>
      <c r="B22" s="241" t="s">
        <v>2034</v>
      </c>
      <c r="C22" s="241"/>
      <c r="D22" s="241"/>
      <c r="E22" s="241"/>
      <c r="F22" s="241"/>
      <c r="G22" s="241"/>
      <c r="H22" s="241"/>
      <c r="I22" s="241"/>
      <c r="J22" s="241"/>
      <c r="K22" s="241"/>
    </row>
    <row r="23" spans="1:12" s="4" customFormat="1" ht="14.1" customHeight="1" x14ac:dyDescent="0.2">
      <c r="A23" s="2"/>
      <c r="B23" s="95"/>
      <c r="C23" s="1"/>
      <c r="D23" s="95"/>
      <c r="E23" s="2"/>
      <c r="F23" s="3"/>
      <c r="G23" s="2"/>
      <c r="H23" s="223" t="s">
        <v>721</v>
      </c>
      <c r="I23" s="223"/>
      <c r="J23" s="223"/>
      <c r="K23" s="223"/>
      <c r="L23" s="223"/>
    </row>
    <row r="24" spans="1:12" x14ac:dyDescent="0.2">
      <c r="A24" s="222" t="s">
        <v>24</v>
      </c>
      <c r="B24" s="222"/>
      <c r="C24" s="222"/>
      <c r="D24" s="222" t="s">
        <v>13</v>
      </c>
      <c r="E24" s="222"/>
      <c r="F24" s="222"/>
      <c r="G24" s="222"/>
      <c r="H24" s="222" t="s">
        <v>838</v>
      </c>
      <c r="I24" s="222"/>
      <c r="J24" s="222"/>
      <c r="K24" s="222"/>
      <c r="L24" s="222"/>
    </row>
  </sheetData>
  <customSheetViews>
    <customSheetView guid="{48EB53F0-664A-4A33-97D1-31532C3A7561}">
      <selection activeCell="H29" sqref="H29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23:L23"/>
    <mergeCell ref="H24:L24"/>
    <mergeCell ref="A24:C24"/>
    <mergeCell ref="D24:G24"/>
    <mergeCell ref="A1:C1"/>
    <mergeCell ref="A2:C2"/>
    <mergeCell ref="A5:L5"/>
    <mergeCell ref="A20:I20"/>
    <mergeCell ref="B22:K22"/>
    <mergeCell ref="A4:K4"/>
  </mergeCells>
  <printOptions horizontalCentered="1"/>
  <pageMargins left="0.7" right="0.7" top="0.75" bottom="0.75" header="0.3" footer="0.3"/>
  <pageSetup paperSize="9" orientation="landscape" r:id="rId2"/>
  <headerFooter alignWithMargins="0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C000"/>
  </sheetPr>
  <dimension ref="A1:AG119"/>
  <sheetViews>
    <sheetView zoomScaleNormal="100" workbookViewId="0">
      <selection activeCell="O17" sqref="O17"/>
    </sheetView>
  </sheetViews>
  <sheetFormatPr defaultRowHeight="15.75" x14ac:dyDescent="0.2"/>
  <cols>
    <col min="1" max="1" width="5.140625" style="152" customWidth="1"/>
    <col min="2" max="2" width="14.140625" style="152" customWidth="1"/>
    <col min="3" max="3" width="27.85546875" style="41" customWidth="1"/>
    <col min="4" max="4" width="11.5703125" style="152" customWidth="1"/>
    <col min="5" max="5" width="15.85546875" style="152" customWidth="1"/>
    <col min="6" max="6" width="7.85546875" style="53" customWidth="1"/>
    <col min="7" max="7" width="10.7109375" style="152" customWidth="1"/>
    <col min="8" max="8" width="9.7109375" style="155" customWidth="1"/>
    <col min="9" max="9" width="5.7109375" style="155" customWidth="1"/>
    <col min="10" max="10" width="10" style="155" customWidth="1"/>
    <col min="11" max="11" width="17.42578125" style="152" customWidth="1"/>
    <col min="12" max="12" width="35.5703125" style="54" customWidth="1"/>
    <col min="13" max="13" width="11.85546875" style="41" customWidth="1"/>
    <col min="14" max="14" width="14" style="51" bestFit="1" customWidth="1"/>
    <col min="15" max="16384" width="9.140625" style="41"/>
  </cols>
  <sheetData>
    <row r="1" spans="1:33" x14ac:dyDescent="0.2">
      <c r="A1" s="231" t="s">
        <v>8</v>
      </c>
      <c r="B1" s="231"/>
      <c r="C1" s="231"/>
      <c r="M1" s="42"/>
      <c r="N1" s="6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3" x14ac:dyDescent="0.2">
      <c r="A2" s="232" t="s">
        <v>7</v>
      </c>
      <c r="B2" s="232"/>
      <c r="C2" s="232"/>
      <c r="M2" s="42"/>
      <c r="N2" s="6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33" ht="9" customHeight="1" x14ac:dyDescent="0.2">
      <c r="A3" s="99"/>
      <c r="M3" s="42"/>
      <c r="N3" s="6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33" x14ac:dyDescent="0.2">
      <c r="A4" s="238" t="s">
        <v>719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41"/>
    </row>
    <row r="5" spans="1:33" ht="30.75" customHeight="1" x14ac:dyDescent="0.2">
      <c r="A5" s="244" t="s">
        <v>2178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42"/>
      <c r="N5" s="6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33" x14ac:dyDescent="0.2">
      <c r="C6" s="152"/>
      <c r="M6" s="42"/>
      <c r="N6" s="6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33" s="152" customFormat="1" ht="33.75" customHeight="1" x14ac:dyDescent="0.2">
      <c r="A7" s="156" t="s">
        <v>6</v>
      </c>
      <c r="B7" s="156" t="s">
        <v>0</v>
      </c>
      <c r="C7" s="156" t="s">
        <v>4</v>
      </c>
      <c r="D7" s="156" t="s">
        <v>3</v>
      </c>
      <c r="E7" s="156" t="s">
        <v>5</v>
      </c>
      <c r="F7" s="50" t="s">
        <v>14</v>
      </c>
      <c r="G7" s="156" t="s">
        <v>10</v>
      </c>
      <c r="H7" s="156" t="s">
        <v>2</v>
      </c>
      <c r="I7" s="156" t="s">
        <v>1</v>
      </c>
      <c r="J7" s="156" t="s">
        <v>31</v>
      </c>
      <c r="K7" s="17" t="s">
        <v>11</v>
      </c>
      <c r="L7" s="55" t="s">
        <v>129</v>
      </c>
      <c r="M7" s="44"/>
      <c r="N7" s="60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3" s="152" customFormat="1" ht="21" hidden="1" customHeight="1" x14ac:dyDescent="0.2">
      <c r="A8" s="212">
        <v>1</v>
      </c>
      <c r="B8" s="212">
        <v>2</v>
      </c>
      <c r="C8" s="212">
        <v>3</v>
      </c>
      <c r="D8" s="212">
        <v>4</v>
      </c>
      <c r="E8" s="212">
        <v>5</v>
      </c>
      <c r="F8" s="61">
        <v>6</v>
      </c>
      <c r="G8" s="212">
        <v>8</v>
      </c>
      <c r="H8" s="212">
        <v>9</v>
      </c>
      <c r="I8" s="212">
        <v>10</v>
      </c>
      <c r="J8" s="212"/>
      <c r="K8" s="213">
        <v>11</v>
      </c>
      <c r="L8" s="214"/>
      <c r="M8" s="44"/>
      <c r="N8" s="60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</row>
    <row r="9" spans="1:33" s="152" customFormat="1" ht="20.25" customHeight="1" x14ac:dyDescent="0.2">
      <c r="A9" s="243" t="s">
        <v>19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44"/>
      <c r="M9" s="44"/>
      <c r="N9" s="60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</row>
    <row r="10" spans="1:33" x14ac:dyDescent="0.2">
      <c r="A10" s="21" t="s">
        <v>34</v>
      </c>
      <c r="B10" s="123" t="s">
        <v>1527</v>
      </c>
      <c r="C10" s="203" t="s">
        <v>1528</v>
      </c>
      <c r="D10" s="203" t="s">
        <v>1529</v>
      </c>
      <c r="E10" s="123" t="s">
        <v>1530</v>
      </c>
      <c r="F10" s="204">
        <v>3.31</v>
      </c>
      <c r="G10" s="123" t="s">
        <v>29</v>
      </c>
      <c r="H10" s="123" t="s">
        <v>25</v>
      </c>
      <c r="I10" s="123" t="s">
        <v>26</v>
      </c>
      <c r="J10" s="123" t="s">
        <v>25</v>
      </c>
      <c r="K10" s="205">
        <v>10340000</v>
      </c>
      <c r="L10" s="52"/>
      <c r="N10" s="68"/>
    </row>
    <row r="11" spans="1:33" x14ac:dyDescent="0.2">
      <c r="A11" s="21" t="s">
        <v>35</v>
      </c>
      <c r="B11" s="123" t="s">
        <v>1531</v>
      </c>
      <c r="C11" s="203" t="s">
        <v>359</v>
      </c>
      <c r="D11" s="203" t="s">
        <v>1532</v>
      </c>
      <c r="E11" s="123" t="s">
        <v>1533</v>
      </c>
      <c r="F11" s="204">
        <v>3.1</v>
      </c>
      <c r="G11" s="123" t="s">
        <v>28</v>
      </c>
      <c r="H11" s="123" t="s">
        <v>28</v>
      </c>
      <c r="I11" s="123" t="s">
        <v>26</v>
      </c>
      <c r="J11" s="123" t="s">
        <v>28</v>
      </c>
      <c r="K11" s="205">
        <v>9400000</v>
      </c>
      <c r="L11" s="52"/>
      <c r="N11" s="69"/>
    </row>
    <row r="12" spans="1:33" x14ac:dyDescent="0.2">
      <c r="A12" s="21">
        <v>3</v>
      </c>
      <c r="B12" s="123" t="s">
        <v>1534</v>
      </c>
      <c r="C12" s="203" t="s">
        <v>485</v>
      </c>
      <c r="D12" s="203" t="s">
        <v>1535</v>
      </c>
      <c r="E12" s="123" t="s">
        <v>1536</v>
      </c>
      <c r="F12" s="204">
        <v>3.03</v>
      </c>
      <c r="G12" s="123" t="s">
        <v>29</v>
      </c>
      <c r="H12" s="123" t="s">
        <v>28</v>
      </c>
      <c r="I12" s="123" t="s">
        <v>26</v>
      </c>
      <c r="J12" s="123" t="s">
        <v>28</v>
      </c>
      <c r="K12" s="205">
        <v>9400000</v>
      </c>
      <c r="L12" s="52"/>
      <c r="N12" s="69"/>
    </row>
    <row r="13" spans="1:33" ht="47.25" x14ac:dyDescent="0.2">
      <c r="A13" s="207">
        <v>4</v>
      </c>
      <c r="B13" s="142" t="s">
        <v>1537</v>
      </c>
      <c r="C13" s="187" t="s">
        <v>1538</v>
      </c>
      <c r="D13" s="187" t="s">
        <v>1539</v>
      </c>
      <c r="E13" s="142" t="s">
        <v>1530</v>
      </c>
      <c r="F13" s="188">
        <v>3</v>
      </c>
      <c r="G13" s="142" t="s">
        <v>27</v>
      </c>
      <c r="H13" s="142" t="s">
        <v>28</v>
      </c>
      <c r="I13" s="142" t="s">
        <v>26</v>
      </c>
      <c r="J13" s="142" t="s">
        <v>28</v>
      </c>
      <c r="K13" s="189">
        <v>9400000</v>
      </c>
      <c r="L13" s="190" t="s">
        <v>2175</v>
      </c>
      <c r="N13" s="69"/>
    </row>
    <row r="14" spans="1:33" x14ac:dyDescent="0.2">
      <c r="A14" s="21">
        <v>5</v>
      </c>
      <c r="B14" s="123" t="s">
        <v>1540</v>
      </c>
      <c r="C14" s="203" t="s">
        <v>1541</v>
      </c>
      <c r="D14" s="203" t="s">
        <v>1542</v>
      </c>
      <c r="E14" s="123" t="s">
        <v>1530</v>
      </c>
      <c r="F14" s="204">
        <v>3</v>
      </c>
      <c r="G14" s="123" t="s">
        <v>29</v>
      </c>
      <c r="H14" s="123" t="s">
        <v>28</v>
      </c>
      <c r="I14" s="123" t="s">
        <v>26</v>
      </c>
      <c r="J14" s="123" t="s">
        <v>28</v>
      </c>
      <c r="K14" s="205">
        <v>9400000</v>
      </c>
      <c r="L14" s="52"/>
      <c r="N14" s="69"/>
    </row>
    <row r="15" spans="1:33" x14ac:dyDescent="0.2">
      <c r="A15" s="21">
        <v>6</v>
      </c>
      <c r="B15" s="123" t="s">
        <v>1543</v>
      </c>
      <c r="C15" s="203" t="s">
        <v>1544</v>
      </c>
      <c r="D15" s="203" t="s">
        <v>1545</v>
      </c>
      <c r="E15" s="123" t="s">
        <v>1530</v>
      </c>
      <c r="F15" s="204">
        <v>2.95</v>
      </c>
      <c r="G15" s="123" t="s">
        <v>28</v>
      </c>
      <c r="H15" s="123" t="s">
        <v>28</v>
      </c>
      <c r="I15" s="123" t="s">
        <v>26</v>
      </c>
      <c r="J15" s="123" t="s">
        <v>28</v>
      </c>
      <c r="K15" s="205">
        <v>9400000</v>
      </c>
      <c r="L15" s="52"/>
      <c r="N15" s="69"/>
    </row>
    <row r="16" spans="1:33" x14ac:dyDescent="0.2">
      <c r="A16" s="21">
        <v>7</v>
      </c>
      <c r="B16" s="123" t="s">
        <v>1546</v>
      </c>
      <c r="C16" s="203" t="s">
        <v>1547</v>
      </c>
      <c r="D16" s="203" t="s">
        <v>1548</v>
      </c>
      <c r="E16" s="123" t="s">
        <v>1533</v>
      </c>
      <c r="F16" s="204" t="s">
        <v>1549</v>
      </c>
      <c r="G16" s="123" t="s">
        <v>28</v>
      </c>
      <c r="H16" s="123" t="s">
        <v>28</v>
      </c>
      <c r="I16" s="123">
        <v>0</v>
      </c>
      <c r="J16" s="123" t="s">
        <v>28</v>
      </c>
      <c r="K16" s="205">
        <v>9400000</v>
      </c>
      <c r="L16" s="52"/>
      <c r="N16" s="69"/>
    </row>
    <row r="17" spans="1:33" s="51" customFormat="1" x14ac:dyDescent="0.2">
      <c r="A17" s="239" t="s">
        <v>15</v>
      </c>
      <c r="B17" s="239"/>
      <c r="C17" s="239"/>
      <c r="D17" s="239"/>
      <c r="E17" s="239"/>
      <c r="F17" s="239"/>
      <c r="G17" s="239"/>
      <c r="H17" s="239"/>
      <c r="I17" s="239"/>
      <c r="J17" s="156"/>
      <c r="K17" s="65">
        <f>SUM(K10:K16)</f>
        <v>66740000</v>
      </c>
      <c r="L17" s="66"/>
      <c r="N17" s="68"/>
    </row>
    <row r="18" spans="1:33" s="152" customFormat="1" ht="20.25" customHeight="1" x14ac:dyDescent="0.2">
      <c r="A18" s="243" t="s">
        <v>16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44"/>
      <c r="M18" s="44"/>
      <c r="N18" s="60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</row>
    <row r="19" spans="1:33" x14ac:dyDescent="0.2">
      <c r="A19" s="21" t="s">
        <v>34</v>
      </c>
      <c r="B19" s="71" t="s">
        <v>1569</v>
      </c>
      <c r="C19" s="209" t="s">
        <v>1570</v>
      </c>
      <c r="D19" s="71" t="s">
        <v>1571</v>
      </c>
      <c r="E19" s="71" t="s">
        <v>1572</v>
      </c>
      <c r="F19" s="72">
        <v>3.38</v>
      </c>
      <c r="G19" s="71" t="s">
        <v>28</v>
      </c>
      <c r="H19" s="71" t="s">
        <v>25</v>
      </c>
      <c r="I19" s="71" t="s">
        <v>26</v>
      </c>
      <c r="J19" s="71" t="s">
        <v>28</v>
      </c>
      <c r="K19" s="210">
        <v>9400000</v>
      </c>
      <c r="L19" s="52"/>
      <c r="N19" s="62"/>
    </row>
    <row r="20" spans="1:33" ht="18" customHeight="1" x14ac:dyDescent="0.2">
      <c r="A20" s="21" t="s">
        <v>35</v>
      </c>
      <c r="B20" s="71" t="s">
        <v>1573</v>
      </c>
      <c r="C20" s="209" t="s">
        <v>1574</v>
      </c>
      <c r="D20" s="71" t="s">
        <v>1575</v>
      </c>
      <c r="E20" s="71" t="s">
        <v>1576</v>
      </c>
      <c r="F20" s="72">
        <v>3.09</v>
      </c>
      <c r="G20" s="71" t="s">
        <v>29</v>
      </c>
      <c r="H20" s="71" t="s">
        <v>28</v>
      </c>
      <c r="I20" s="71" t="s">
        <v>26</v>
      </c>
      <c r="J20" s="71" t="s">
        <v>28</v>
      </c>
      <c r="K20" s="210">
        <v>9400000</v>
      </c>
      <c r="L20" s="52"/>
      <c r="N20" s="62"/>
    </row>
    <row r="21" spans="1:33" x14ac:dyDescent="0.2">
      <c r="A21" s="21" t="s">
        <v>36</v>
      </c>
      <c r="B21" s="71" t="s">
        <v>1577</v>
      </c>
      <c r="C21" s="209" t="s">
        <v>1578</v>
      </c>
      <c r="D21" s="71" t="s">
        <v>1579</v>
      </c>
      <c r="E21" s="71" t="s">
        <v>1572</v>
      </c>
      <c r="F21" s="72">
        <v>3</v>
      </c>
      <c r="G21" s="71" t="s">
        <v>29</v>
      </c>
      <c r="H21" s="71" t="s">
        <v>28</v>
      </c>
      <c r="I21" s="71" t="s">
        <v>26</v>
      </c>
      <c r="J21" s="71" t="s">
        <v>28</v>
      </c>
      <c r="K21" s="210">
        <v>9400000</v>
      </c>
      <c r="L21" s="52"/>
      <c r="N21" s="62"/>
    </row>
    <row r="22" spans="1:33" x14ac:dyDescent="0.2">
      <c r="A22" s="21">
        <v>4</v>
      </c>
      <c r="B22" s="71" t="s">
        <v>1580</v>
      </c>
      <c r="C22" s="209" t="s">
        <v>1581</v>
      </c>
      <c r="D22" s="71" t="s">
        <v>1582</v>
      </c>
      <c r="E22" s="71" t="s">
        <v>1572</v>
      </c>
      <c r="F22" s="72">
        <v>3</v>
      </c>
      <c r="G22" s="71" t="s">
        <v>29</v>
      </c>
      <c r="H22" s="71" t="s">
        <v>28</v>
      </c>
      <c r="I22" s="71" t="s">
        <v>26</v>
      </c>
      <c r="J22" s="71" t="s">
        <v>28</v>
      </c>
      <c r="K22" s="210">
        <v>9400000</v>
      </c>
      <c r="L22" s="154"/>
      <c r="N22" s="62"/>
    </row>
    <row r="23" spans="1:33" x14ac:dyDescent="0.2">
      <c r="A23" s="21">
        <v>5</v>
      </c>
      <c r="B23" s="71" t="s">
        <v>1583</v>
      </c>
      <c r="C23" s="209" t="s">
        <v>1584</v>
      </c>
      <c r="D23" s="71" t="s">
        <v>1585</v>
      </c>
      <c r="E23" s="71" t="s">
        <v>1572</v>
      </c>
      <c r="F23" s="72">
        <v>3</v>
      </c>
      <c r="G23" s="71" t="s">
        <v>29</v>
      </c>
      <c r="H23" s="71" t="s">
        <v>28</v>
      </c>
      <c r="I23" s="71" t="s">
        <v>26</v>
      </c>
      <c r="J23" s="71" t="s">
        <v>28</v>
      </c>
      <c r="K23" s="210">
        <v>9400000</v>
      </c>
      <c r="L23" s="52"/>
      <c r="N23" s="62"/>
    </row>
    <row r="24" spans="1:33" x14ac:dyDescent="0.2">
      <c r="A24" s="21">
        <v>6</v>
      </c>
      <c r="B24" s="71" t="s">
        <v>1586</v>
      </c>
      <c r="C24" s="209" t="s">
        <v>252</v>
      </c>
      <c r="D24" s="71" t="s">
        <v>1587</v>
      </c>
      <c r="E24" s="71" t="s">
        <v>1572</v>
      </c>
      <c r="F24" s="72">
        <v>3</v>
      </c>
      <c r="G24" s="71" t="s">
        <v>29</v>
      </c>
      <c r="H24" s="71" t="s">
        <v>28</v>
      </c>
      <c r="I24" s="71" t="s">
        <v>26</v>
      </c>
      <c r="J24" s="71" t="s">
        <v>28</v>
      </c>
      <c r="K24" s="210">
        <v>9400000</v>
      </c>
      <c r="L24" s="52"/>
      <c r="N24" s="62"/>
    </row>
    <row r="25" spans="1:33" x14ac:dyDescent="0.2">
      <c r="A25" s="21">
        <v>7</v>
      </c>
      <c r="B25" s="71" t="s">
        <v>1588</v>
      </c>
      <c r="C25" s="209" t="s">
        <v>1589</v>
      </c>
      <c r="D25" s="71" t="s">
        <v>1124</v>
      </c>
      <c r="E25" s="71" t="s">
        <v>1572</v>
      </c>
      <c r="F25" s="72" t="s">
        <v>1590</v>
      </c>
      <c r="G25" s="71" t="s">
        <v>28</v>
      </c>
      <c r="H25" s="71" t="s">
        <v>28</v>
      </c>
      <c r="I25" s="71">
        <v>0</v>
      </c>
      <c r="J25" s="71" t="s">
        <v>28</v>
      </c>
      <c r="K25" s="210">
        <v>9400000</v>
      </c>
      <c r="L25" s="52"/>
      <c r="N25" s="62"/>
    </row>
    <row r="26" spans="1:33" x14ac:dyDescent="0.2">
      <c r="A26" s="21">
        <v>8</v>
      </c>
      <c r="B26" s="71" t="s">
        <v>1591</v>
      </c>
      <c r="C26" s="209" t="s">
        <v>1592</v>
      </c>
      <c r="D26" s="71" t="s">
        <v>1486</v>
      </c>
      <c r="E26" s="71" t="s">
        <v>1576</v>
      </c>
      <c r="F26" s="72" t="s">
        <v>1590</v>
      </c>
      <c r="G26" s="71" t="s">
        <v>28</v>
      </c>
      <c r="H26" s="71" t="s">
        <v>28</v>
      </c>
      <c r="I26" s="71">
        <v>0</v>
      </c>
      <c r="J26" s="71" t="s">
        <v>28</v>
      </c>
      <c r="K26" s="210">
        <v>9400000</v>
      </c>
      <c r="L26" s="52"/>
      <c r="N26" s="62"/>
    </row>
    <row r="27" spans="1:33" x14ac:dyDescent="0.2">
      <c r="A27" s="239" t="s">
        <v>17</v>
      </c>
      <c r="B27" s="239"/>
      <c r="C27" s="239"/>
      <c r="D27" s="239"/>
      <c r="E27" s="239"/>
      <c r="F27" s="239"/>
      <c r="G27" s="239"/>
      <c r="H27" s="239"/>
      <c r="I27" s="239"/>
      <c r="J27" s="156"/>
      <c r="K27" s="31">
        <f>SUM(K19:K26)</f>
        <v>75200000</v>
      </c>
      <c r="L27" s="52"/>
      <c r="N27" s="68"/>
    </row>
    <row r="28" spans="1:33" s="152" customFormat="1" ht="20.25" customHeight="1" x14ac:dyDescent="0.2">
      <c r="A28" s="243" t="s">
        <v>20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44"/>
      <c r="M28" s="44"/>
      <c r="N28" s="60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1:33" x14ac:dyDescent="0.2">
      <c r="A29" s="21" t="s">
        <v>34</v>
      </c>
      <c r="B29" s="75" t="s">
        <v>1610</v>
      </c>
      <c r="C29" s="73" t="s">
        <v>252</v>
      </c>
      <c r="D29" s="75" t="s">
        <v>1611</v>
      </c>
      <c r="E29" s="71" t="s">
        <v>1612</v>
      </c>
      <c r="F29" s="72">
        <v>3.23</v>
      </c>
      <c r="G29" s="71" t="s">
        <v>29</v>
      </c>
      <c r="H29" s="75" t="s">
        <v>25</v>
      </c>
      <c r="I29" s="75" t="s">
        <v>26</v>
      </c>
      <c r="J29" s="75" t="s">
        <v>25</v>
      </c>
      <c r="K29" s="74">
        <v>10340000</v>
      </c>
      <c r="L29" s="52"/>
      <c r="N29" s="68"/>
    </row>
    <row r="30" spans="1:33" x14ac:dyDescent="0.2">
      <c r="A30" s="21">
        <v>2</v>
      </c>
      <c r="B30" s="75" t="s">
        <v>1613</v>
      </c>
      <c r="C30" s="73" t="s">
        <v>1614</v>
      </c>
      <c r="D30" s="75" t="s">
        <v>1615</v>
      </c>
      <c r="E30" s="71" t="s">
        <v>1616</v>
      </c>
      <c r="F30" s="72">
        <v>3.23</v>
      </c>
      <c r="G30" s="71" t="s">
        <v>29</v>
      </c>
      <c r="H30" s="75" t="s">
        <v>25</v>
      </c>
      <c r="I30" s="75" t="s">
        <v>26</v>
      </c>
      <c r="J30" s="75" t="s">
        <v>25</v>
      </c>
      <c r="K30" s="74">
        <v>10340000</v>
      </c>
      <c r="L30" s="52"/>
      <c r="N30" s="68"/>
    </row>
    <row r="31" spans="1:33" x14ac:dyDescent="0.2">
      <c r="A31" s="21">
        <v>3</v>
      </c>
      <c r="B31" s="75" t="s">
        <v>1617</v>
      </c>
      <c r="C31" s="73" t="s">
        <v>1618</v>
      </c>
      <c r="D31" s="75" t="s">
        <v>1619</v>
      </c>
      <c r="E31" s="71" t="s">
        <v>1612</v>
      </c>
      <c r="F31" s="72">
        <v>3.15</v>
      </c>
      <c r="G31" s="71" t="s">
        <v>29</v>
      </c>
      <c r="H31" s="75" t="s">
        <v>28</v>
      </c>
      <c r="I31" s="75" t="s">
        <v>26</v>
      </c>
      <c r="J31" s="75" t="s">
        <v>28</v>
      </c>
      <c r="K31" s="74">
        <v>9400000</v>
      </c>
      <c r="L31" s="52"/>
      <c r="N31" s="68"/>
    </row>
    <row r="32" spans="1:33" x14ac:dyDescent="0.2">
      <c r="A32" s="21">
        <v>4</v>
      </c>
      <c r="B32" s="75" t="s">
        <v>1620</v>
      </c>
      <c r="C32" s="73" t="s">
        <v>252</v>
      </c>
      <c r="D32" s="75" t="s">
        <v>1621</v>
      </c>
      <c r="E32" s="71" t="s">
        <v>1616</v>
      </c>
      <c r="F32" s="72">
        <v>3.1</v>
      </c>
      <c r="G32" s="71" t="s">
        <v>29</v>
      </c>
      <c r="H32" s="75" t="s">
        <v>28</v>
      </c>
      <c r="I32" s="75" t="s">
        <v>26</v>
      </c>
      <c r="J32" s="75" t="s">
        <v>28</v>
      </c>
      <c r="K32" s="74">
        <v>9400000</v>
      </c>
      <c r="L32" s="154"/>
      <c r="N32" s="68"/>
    </row>
    <row r="33" spans="1:33" x14ac:dyDescent="0.2">
      <c r="A33" s="21">
        <v>5</v>
      </c>
      <c r="B33" s="75" t="s">
        <v>1622</v>
      </c>
      <c r="C33" s="73" t="s">
        <v>1623</v>
      </c>
      <c r="D33" s="75" t="s">
        <v>1201</v>
      </c>
      <c r="E33" s="71" t="s">
        <v>1624</v>
      </c>
      <c r="F33" s="72">
        <v>3.03</v>
      </c>
      <c r="G33" s="71" t="s">
        <v>29</v>
      </c>
      <c r="H33" s="75" t="s">
        <v>28</v>
      </c>
      <c r="I33" s="75" t="s">
        <v>26</v>
      </c>
      <c r="J33" s="75" t="s">
        <v>28</v>
      </c>
      <c r="K33" s="74">
        <v>9400000</v>
      </c>
      <c r="L33" s="52"/>
      <c r="N33" s="68"/>
    </row>
    <row r="34" spans="1:33" x14ac:dyDescent="0.2">
      <c r="A34" s="21">
        <v>6</v>
      </c>
      <c r="B34" s="75" t="s">
        <v>1625</v>
      </c>
      <c r="C34" s="73" t="s">
        <v>264</v>
      </c>
      <c r="D34" s="75" t="s">
        <v>1626</v>
      </c>
      <c r="E34" s="71" t="s">
        <v>1616</v>
      </c>
      <c r="F34" s="72">
        <v>3</v>
      </c>
      <c r="G34" s="71" t="s">
        <v>29</v>
      </c>
      <c r="H34" s="75" t="s">
        <v>28</v>
      </c>
      <c r="I34" s="75" t="s">
        <v>26</v>
      </c>
      <c r="J34" s="75" t="s">
        <v>28</v>
      </c>
      <c r="K34" s="74">
        <v>9400000</v>
      </c>
      <c r="L34" s="52"/>
      <c r="N34" s="68"/>
    </row>
    <row r="35" spans="1:33" x14ac:dyDescent="0.2">
      <c r="A35" s="21">
        <v>7</v>
      </c>
      <c r="B35" s="75" t="s">
        <v>1627</v>
      </c>
      <c r="C35" s="73" t="s">
        <v>1628</v>
      </c>
      <c r="D35" s="75" t="s">
        <v>888</v>
      </c>
      <c r="E35" s="71" t="s">
        <v>1624</v>
      </c>
      <c r="F35" s="72">
        <v>3</v>
      </c>
      <c r="G35" s="71" t="s">
        <v>29</v>
      </c>
      <c r="H35" s="75" t="s">
        <v>28</v>
      </c>
      <c r="I35" s="75" t="s">
        <v>26</v>
      </c>
      <c r="J35" s="75" t="s">
        <v>28</v>
      </c>
      <c r="K35" s="74">
        <v>9400000</v>
      </c>
      <c r="L35" s="52"/>
      <c r="N35" s="68"/>
    </row>
    <row r="36" spans="1:33" s="51" customFormat="1" x14ac:dyDescent="0.2">
      <c r="A36" s="239" t="s">
        <v>21</v>
      </c>
      <c r="B36" s="239"/>
      <c r="C36" s="239"/>
      <c r="D36" s="239"/>
      <c r="E36" s="239"/>
      <c r="F36" s="239"/>
      <c r="G36" s="239"/>
      <c r="H36" s="239"/>
      <c r="I36" s="239"/>
      <c r="J36" s="156"/>
      <c r="K36" s="31">
        <f>SUM(K29:K35)</f>
        <v>67680000</v>
      </c>
      <c r="L36" s="55"/>
      <c r="N36" s="68"/>
    </row>
    <row r="37" spans="1:33" s="152" customFormat="1" ht="20.25" customHeight="1" x14ac:dyDescent="0.2">
      <c r="A37" s="243" t="s">
        <v>121</v>
      </c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44"/>
      <c r="M37" s="44"/>
      <c r="N37" s="60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:33" x14ac:dyDescent="0.2">
      <c r="A38" s="21" t="s">
        <v>34</v>
      </c>
      <c r="B38" s="75" t="s">
        <v>1738</v>
      </c>
      <c r="C38" s="73" t="s">
        <v>1739</v>
      </c>
      <c r="D38" s="75" t="s">
        <v>1740</v>
      </c>
      <c r="E38" s="71" t="s">
        <v>1741</v>
      </c>
      <c r="F38" s="72">
        <v>3.44</v>
      </c>
      <c r="G38" s="71" t="s">
        <v>29</v>
      </c>
      <c r="H38" s="75" t="s">
        <v>25</v>
      </c>
      <c r="I38" s="75" t="s">
        <v>26</v>
      </c>
      <c r="J38" s="75" t="s">
        <v>25</v>
      </c>
      <c r="K38" s="74">
        <v>10450000</v>
      </c>
      <c r="L38" s="52"/>
      <c r="N38" s="68"/>
    </row>
    <row r="39" spans="1:33" x14ac:dyDescent="0.2">
      <c r="A39" s="21" t="s">
        <v>35</v>
      </c>
      <c r="B39" s="75" t="s">
        <v>1742</v>
      </c>
      <c r="C39" s="73" t="s">
        <v>465</v>
      </c>
      <c r="D39" s="75" t="s">
        <v>1299</v>
      </c>
      <c r="E39" s="71" t="s">
        <v>1741</v>
      </c>
      <c r="F39" s="72">
        <v>3.43</v>
      </c>
      <c r="G39" s="71" t="s">
        <v>27</v>
      </c>
      <c r="H39" s="75" t="s">
        <v>25</v>
      </c>
      <c r="I39" s="75" t="s">
        <v>26</v>
      </c>
      <c r="J39" s="75" t="s">
        <v>25</v>
      </c>
      <c r="K39" s="74">
        <v>10450000</v>
      </c>
      <c r="L39" s="52"/>
      <c r="N39" s="68"/>
    </row>
    <row r="40" spans="1:33" x14ac:dyDescent="0.2">
      <c r="A40" s="21">
        <v>3</v>
      </c>
      <c r="B40" s="75" t="s">
        <v>1743</v>
      </c>
      <c r="C40" s="73" t="s">
        <v>264</v>
      </c>
      <c r="D40" s="75" t="s">
        <v>1744</v>
      </c>
      <c r="E40" s="71" t="s">
        <v>1741</v>
      </c>
      <c r="F40" s="72">
        <v>3.06</v>
      </c>
      <c r="G40" s="71" t="s">
        <v>28</v>
      </c>
      <c r="H40" s="75" t="s">
        <v>28</v>
      </c>
      <c r="I40" s="75" t="s">
        <v>26</v>
      </c>
      <c r="J40" s="75" t="s">
        <v>28</v>
      </c>
      <c r="K40" s="74">
        <v>9500000</v>
      </c>
      <c r="L40" s="52"/>
      <c r="N40" s="68"/>
    </row>
    <row r="41" spans="1:33" x14ac:dyDescent="0.2">
      <c r="A41" s="21">
        <v>4</v>
      </c>
      <c r="B41" s="75" t="s">
        <v>1745</v>
      </c>
      <c r="C41" s="73" t="s">
        <v>1746</v>
      </c>
      <c r="D41" s="75" t="s">
        <v>447</v>
      </c>
      <c r="E41" s="71" t="s">
        <v>1741</v>
      </c>
      <c r="F41" s="72">
        <v>3</v>
      </c>
      <c r="G41" s="71" t="s">
        <v>29</v>
      </c>
      <c r="H41" s="75" t="s">
        <v>28</v>
      </c>
      <c r="I41" s="75" t="s">
        <v>26</v>
      </c>
      <c r="J41" s="75" t="s">
        <v>28</v>
      </c>
      <c r="K41" s="74">
        <v>9500000</v>
      </c>
      <c r="L41" s="52"/>
      <c r="N41" s="68"/>
    </row>
    <row r="42" spans="1:33" x14ac:dyDescent="0.2">
      <c r="A42" s="21">
        <v>5</v>
      </c>
      <c r="B42" s="75" t="s">
        <v>1747</v>
      </c>
      <c r="C42" s="73" t="s">
        <v>1748</v>
      </c>
      <c r="D42" s="75" t="s">
        <v>1749</v>
      </c>
      <c r="E42" s="71" t="s">
        <v>1750</v>
      </c>
      <c r="F42" s="72" t="s">
        <v>1590</v>
      </c>
      <c r="G42" s="71" t="s">
        <v>28</v>
      </c>
      <c r="H42" s="75" t="s">
        <v>28</v>
      </c>
      <c r="I42" s="75">
        <v>0</v>
      </c>
      <c r="J42" s="75" t="s">
        <v>28</v>
      </c>
      <c r="K42" s="74">
        <v>9500000</v>
      </c>
      <c r="L42" s="52"/>
      <c r="N42" s="68"/>
    </row>
    <row r="43" spans="1:33" x14ac:dyDescent="0.2">
      <c r="A43" s="21">
        <v>6</v>
      </c>
      <c r="B43" s="75" t="s">
        <v>1751</v>
      </c>
      <c r="C43" s="73" t="s">
        <v>1752</v>
      </c>
      <c r="D43" s="75" t="s">
        <v>1753</v>
      </c>
      <c r="E43" s="71" t="s">
        <v>1750</v>
      </c>
      <c r="F43" s="72" t="s">
        <v>1590</v>
      </c>
      <c r="G43" s="71" t="s">
        <v>28</v>
      </c>
      <c r="H43" s="75" t="s">
        <v>28</v>
      </c>
      <c r="I43" s="75">
        <v>0</v>
      </c>
      <c r="J43" s="75" t="s">
        <v>28</v>
      </c>
      <c r="K43" s="74">
        <v>9500000</v>
      </c>
      <c r="L43" s="52"/>
      <c r="N43" s="68"/>
    </row>
    <row r="44" spans="1:33" x14ac:dyDescent="0.2">
      <c r="A44" s="21">
        <v>7</v>
      </c>
      <c r="B44" s="75" t="s">
        <v>1754</v>
      </c>
      <c r="C44" s="73" t="s">
        <v>1755</v>
      </c>
      <c r="D44" s="75" t="s">
        <v>1756</v>
      </c>
      <c r="E44" s="71" t="s">
        <v>1750</v>
      </c>
      <c r="F44" s="72" t="s">
        <v>1590</v>
      </c>
      <c r="G44" s="71" t="s">
        <v>28</v>
      </c>
      <c r="H44" s="75" t="s">
        <v>28</v>
      </c>
      <c r="I44" s="75">
        <v>0</v>
      </c>
      <c r="J44" s="75" t="s">
        <v>28</v>
      </c>
      <c r="K44" s="74">
        <v>9500000</v>
      </c>
      <c r="L44" s="52"/>
      <c r="N44" s="68"/>
    </row>
    <row r="45" spans="1:33" x14ac:dyDescent="0.2">
      <c r="A45" s="21">
        <v>8</v>
      </c>
      <c r="B45" s="75" t="s">
        <v>1757</v>
      </c>
      <c r="C45" s="73" t="s">
        <v>709</v>
      </c>
      <c r="D45" s="75" t="s">
        <v>809</v>
      </c>
      <c r="E45" s="71" t="s">
        <v>1750</v>
      </c>
      <c r="F45" s="72" t="s">
        <v>1590</v>
      </c>
      <c r="G45" s="71" t="s">
        <v>28</v>
      </c>
      <c r="H45" s="75" t="s">
        <v>28</v>
      </c>
      <c r="I45" s="75">
        <v>0</v>
      </c>
      <c r="J45" s="75" t="s">
        <v>28</v>
      </c>
      <c r="K45" s="74">
        <v>9500000</v>
      </c>
      <c r="L45" s="52"/>
      <c r="N45" s="68"/>
    </row>
    <row r="46" spans="1:33" s="51" customFormat="1" x14ac:dyDescent="0.2">
      <c r="A46" s="239" t="s">
        <v>22</v>
      </c>
      <c r="B46" s="239"/>
      <c r="C46" s="239"/>
      <c r="D46" s="239"/>
      <c r="E46" s="239"/>
      <c r="F46" s="239"/>
      <c r="G46" s="239"/>
      <c r="H46" s="239"/>
      <c r="I46" s="239"/>
      <c r="J46" s="156"/>
      <c r="K46" s="31">
        <f>SUM(K38:K45)</f>
        <v>77900000</v>
      </c>
      <c r="L46" s="55"/>
      <c r="N46" s="68"/>
    </row>
    <row r="47" spans="1:33" s="152" customFormat="1" ht="20.25" customHeight="1" x14ac:dyDescent="0.2">
      <c r="A47" s="243" t="s">
        <v>126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44"/>
      <c r="M47" s="44"/>
      <c r="N47" s="60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1:33" ht="18.75" customHeight="1" x14ac:dyDescent="0.2">
      <c r="A48" s="81" t="s">
        <v>34</v>
      </c>
      <c r="B48" s="75" t="s">
        <v>1772</v>
      </c>
      <c r="C48" s="73" t="s">
        <v>1773</v>
      </c>
      <c r="D48" s="75" t="s">
        <v>1774</v>
      </c>
      <c r="E48" s="71" t="s">
        <v>1775</v>
      </c>
      <c r="F48" s="72">
        <v>3.46</v>
      </c>
      <c r="G48" s="71" t="s">
        <v>29</v>
      </c>
      <c r="H48" s="75" t="s">
        <v>25</v>
      </c>
      <c r="I48" s="75" t="s">
        <v>26</v>
      </c>
      <c r="J48" s="75" t="s">
        <v>25</v>
      </c>
      <c r="K48" s="74">
        <v>16500000</v>
      </c>
      <c r="L48" s="80"/>
      <c r="N48" s="62"/>
    </row>
    <row r="49" spans="1:33" ht="18.75" customHeight="1" x14ac:dyDescent="0.2">
      <c r="A49" s="81">
        <v>2</v>
      </c>
      <c r="B49" s="75" t="s">
        <v>1776</v>
      </c>
      <c r="C49" s="73" t="s">
        <v>1777</v>
      </c>
      <c r="D49" s="75" t="s">
        <v>1778</v>
      </c>
      <c r="E49" s="71" t="s">
        <v>1779</v>
      </c>
      <c r="F49" s="72">
        <v>3.2</v>
      </c>
      <c r="G49" s="71" t="s">
        <v>29</v>
      </c>
      <c r="H49" s="75" t="s">
        <v>25</v>
      </c>
      <c r="I49" s="75" t="s">
        <v>26</v>
      </c>
      <c r="J49" s="75" t="s">
        <v>28</v>
      </c>
      <c r="K49" s="74">
        <v>15000000</v>
      </c>
      <c r="L49" s="80"/>
      <c r="N49" s="62"/>
    </row>
    <row r="50" spans="1:33" ht="18.75" customHeight="1" x14ac:dyDescent="0.2">
      <c r="A50" s="81">
        <v>3</v>
      </c>
      <c r="B50" s="75" t="s">
        <v>1780</v>
      </c>
      <c r="C50" s="73" t="s">
        <v>1781</v>
      </c>
      <c r="D50" s="75" t="s">
        <v>1021</v>
      </c>
      <c r="E50" s="71" t="s">
        <v>1775</v>
      </c>
      <c r="F50" s="72">
        <v>3</v>
      </c>
      <c r="G50" s="71" t="s">
        <v>29</v>
      </c>
      <c r="H50" s="75" t="s">
        <v>28</v>
      </c>
      <c r="I50" s="75" t="s">
        <v>26</v>
      </c>
      <c r="J50" s="75" t="s">
        <v>28</v>
      </c>
      <c r="K50" s="74">
        <v>15000000</v>
      </c>
      <c r="L50" s="80"/>
      <c r="N50" s="62"/>
    </row>
    <row r="51" spans="1:33" ht="18.75" customHeight="1" x14ac:dyDescent="0.2">
      <c r="A51" s="81">
        <v>4</v>
      </c>
      <c r="B51" s="75" t="s">
        <v>1782</v>
      </c>
      <c r="C51" s="73" t="s">
        <v>1783</v>
      </c>
      <c r="D51" s="75" t="s">
        <v>1495</v>
      </c>
      <c r="E51" s="71" t="s">
        <v>1775</v>
      </c>
      <c r="F51" s="72">
        <v>3</v>
      </c>
      <c r="G51" s="71" t="s">
        <v>29</v>
      </c>
      <c r="H51" s="75" t="s">
        <v>28</v>
      </c>
      <c r="I51" s="75" t="s">
        <v>26</v>
      </c>
      <c r="J51" s="75" t="s">
        <v>28</v>
      </c>
      <c r="K51" s="74">
        <v>15000000</v>
      </c>
      <c r="L51" s="80"/>
      <c r="N51" s="62"/>
    </row>
    <row r="52" spans="1:33" s="51" customFormat="1" x14ac:dyDescent="0.2">
      <c r="A52" s="239" t="s">
        <v>23</v>
      </c>
      <c r="B52" s="239"/>
      <c r="C52" s="239"/>
      <c r="D52" s="239"/>
      <c r="E52" s="239"/>
      <c r="F52" s="239"/>
      <c r="G52" s="239"/>
      <c r="H52" s="239"/>
      <c r="I52" s="239"/>
      <c r="J52" s="156"/>
      <c r="K52" s="31">
        <f>SUM(K48:K51)</f>
        <v>61500000</v>
      </c>
      <c r="L52" s="55"/>
      <c r="N52" s="68"/>
    </row>
    <row r="53" spans="1:33" s="152" customFormat="1" ht="20.25" customHeight="1" x14ac:dyDescent="0.2">
      <c r="A53" s="243" t="s">
        <v>125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44"/>
      <c r="M53" s="44"/>
      <c r="N53" s="60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</row>
    <row r="54" spans="1:33" x14ac:dyDescent="0.2">
      <c r="A54" s="81" t="s">
        <v>34</v>
      </c>
      <c r="B54" s="75" t="s">
        <v>1950</v>
      </c>
      <c r="C54" s="73" t="s">
        <v>1951</v>
      </c>
      <c r="D54" s="75" t="s">
        <v>1952</v>
      </c>
      <c r="E54" s="71" t="s">
        <v>1953</v>
      </c>
      <c r="F54" s="72">
        <v>3.5</v>
      </c>
      <c r="G54" s="71" t="s">
        <v>29</v>
      </c>
      <c r="H54" s="75" t="s">
        <v>25</v>
      </c>
      <c r="I54" s="75" t="s">
        <v>26</v>
      </c>
      <c r="J54" s="75" t="s">
        <v>25</v>
      </c>
      <c r="K54" s="74">
        <v>10230000</v>
      </c>
      <c r="L54" s="154"/>
      <c r="N54" s="62"/>
    </row>
    <row r="55" spans="1:33" x14ac:dyDescent="0.2">
      <c r="A55" s="81">
        <v>2</v>
      </c>
      <c r="B55" s="75" t="s">
        <v>1954</v>
      </c>
      <c r="C55" s="73" t="s">
        <v>1955</v>
      </c>
      <c r="D55" s="75" t="s">
        <v>753</v>
      </c>
      <c r="E55" s="71" t="s">
        <v>1956</v>
      </c>
      <c r="F55" s="72">
        <v>3.5</v>
      </c>
      <c r="G55" s="71" t="s">
        <v>29</v>
      </c>
      <c r="H55" s="75" t="s">
        <v>25</v>
      </c>
      <c r="I55" s="75" t="s">
        <v>26</v>
      </c>
      <c r="J55" s="75" t="s">
        <v>25</v>
      </c>
      <c r="K55" s="74">
        <v>10230000</v>
      </c>
      <c r="L55" s="80"/>
      <c r="N55" s="62"/>
    </row>
    <row r="56" spans="1:33" x14ac:dyDescent="0.2">
      <c r="A56" s="81" t="s">
        <v>35</v>
      </c>
      <c r="B56" s="75" t="s">
        <v>1957</v>
      </c>
      <c r="C56" s="73" t="s">
        <v>1958</v>
      </c>
      <c r="D56" s="75" t="s">
        <v>1959</v>
      </c>
      <c r="E56" s="71" t="s">
        <v>1956</v>
      </c>
      <c r="F56" s="72">
        <v>3.41</v>
      </c>
      <c r="G56" s="71" t="s">
        <v>29</v>
      </c>
      <c r="H56" s="75" t="s">
        <v>25</v>
      </c>
      <c r="I56" s="75" t="s">
        <v>26</v>
      </c>
      <c r="J56" s="75" t="s">
        <v>28</v>
      </c>
      <c r="K56" s="74">
        <v>9300000</v>
      </c>
      <c r="L56" s="80"/>
      <c r="N56" s="62"/>
    </row>
    <row r="57" spans="1:33" x14ac:dyDescent="0.2">
      <c r="A57" s="81">
        <v>3</v>
      </c>
      <c r="B57" s="75" t="s">
        <v>1960</v>
      </c>
      <c r="C57" s="73" t="s">
        <v>1961</v>
      </c>
      <c r="D57" s="75" t="s">
        <v>1962</v>
      </c>
      <c r="E57" s="71" t="s">
        <v>1953</v>
      </c>
      <c r="F57" s="72">
        <v>3.41</v>
      </c>
      <c r="G57" s="71" t="s">
        <v>28</v>
      </c>
      <c r="H57" s="75" t="s">
        <v>25</v>
      </c>
      <c r="I57" s="75" t="s">
        <v>26</v>
      </c>
      <c r="J57" s="75" t="s">
        <v>28</v>
      </c>
      <c r="K57" s="74">
        <v>9300000</v>
      </c>
      <c r="L57" s="80"/>
      <c r="N57" s="62"/>
    </row>
    <row r="58" spans="1:33" x14ac:dyDescent="0.2">
      <c r="A58" s="81" t="s">
        <v>36</v>
      </c>
      <c r="B58" s="75" t="s">
        <v>1963</v>
      </c>
      <c r="C58" s="73" t="s">
        <v>1964</v>
      </c>
      <c r="D58" s="75" t="s">
        <v>792</v>
      </c>
      <c r="E58" s="71" t="s">
        <v>1956</v>
      </c>
      <c r="F58" s="72">
        <v>3.35</v>
      </c>
      <c r="G58" s="71" t="s">
        <v>28</v>
      </c>
      <c r="H58" s="75" t="s">
        <v>25</v>
      </c>
      <c r="I58" s="75" t="s">
        <v>26</v>
      </c>
      <c r="J58" s="75" t="s">
        <v>28</v>
      </c>
      <c r="K58" s="74">
        <v>9300000</v>
      </c>
      <c r="L58" s="80"/>
      <c r="N58" s="62"/>
    </row>
    <row r="59" spans="1:33" x14ac:dyDescent="0.2">
      <c r="A59" s="81">
        <v>4</v>
      </c>
      <c r="B59" s="75" t="s">
        <v>1965</v>
      </c>
      <c r="C59" s="73" t="s">
        <v>1966</v>
      </c>
      <c r="D59" s="75" t="s">
        <v>1196</v>
      </c>
      <c r="E59" s="71" t="s">
        <v>1953</v>
      </c>
      <c r="F59" s="72" t="s">
        <v>1967</v>
      </c>
      <c r="G59" s="71" t="s">
        <v>29</v>
      </c>
      <c r="H59" s="75" t="s">
        <v>25</v>
      </c>
      <c r="I59" s="75">
        <v>0</v>
      </c>
      <c r="J59" s="75" t="s">
        <v>28</v>
      </c>
      <c r="K59" s="74">
        <v>9300000</v>
      </c>
      <c r="L59" s="80"/>
      <c r="N59" s="62"/>
    </row>
    <row r="60" spans="1:33" s="51" customFormat="1" x14ac:dyDescent="0.2">
      <c r="A60" s="239" t="s">
        <v>18</v>
      </c>
      <c r="B60" s="239"/>
      <c r="C60" s="239"/>
      <c r="D60" s="239"/>
      <c r="E60" s="239"/>
      <c r="F60" s="239"/>
      <c r="G60" s="239"/>
      <c r="H60" s="239"/>
      <c r="I60" s="239"/>
      <c r="J60" s="156"/>
      <c r="K60" s="31">
        <f>SUM(K54:K59)</f>
        <v>57660000</v>
      </c>
      <c r="L60" s="52"/>
      <c r="N60" s="69"/>
    </row>
    <row r="61" spans="1:33" s="51" customFormat="1" x14ac:dyDescent="0.2">
      <c r="A61" s="243" t="s">
        <v>124</v>
      </c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N61" s="69"/>
    </row>
    <row r="62" spans="1:33" s="51" customFormat="1" x14ac:dyDescent="0.2">
      <c r="A62" s="137">
        <v>1</v>
      </c>
      <c r="B62" s="75" t="s">
        <v>1839</v>
      </c>
      <c r="C62" s="73" t="s">
        <v>1840</v>
      </c>
      <c r="D62" s="75" t="s">
        <v>1841</v>
      </c>
      <c r="E62" s="71" t="s">
        <v>1842</v>
      </c>
      <c r="F62" s="72">
        <v>3.5</v>
      </c>
      <c r="G62" s="71" t="s">
        <v>28</v>
      </c>
      <c r="H62" s="75" t="s">
        <v>25</v>
      </c>
      <c r="I62" s="75" t="s">
        <v>26</v>
      </c>
      <c r="J62" s="75" t="s">
        <v>28</v>
      </c>
      <c r="K62" s="74">
        <v>9500000</v>
      </c>
      <c r="L62" s="52"/>
      <c r="N62" s="69"/>
    </row>
    <row r="63" spans="1:33" s="51" customFormat="1" x14ac:dyDescent="0.2">
      <c r="A63" s="21">
        <v>2</v>
      </c>
      <c r="B63" s="75" t="s">
        <v>1843</v>
      </c>
      <c r="C63" s="73" t="s">
        <v>1844</v>
      </c>
      <c r="D63" s="75" t="s">
        <v>1845</v>
      </c>
      <c r="E63" s="71" t="s">
        <v>1846</v>
      </c>
      <c r="F63" s="72">
        <v>3.5</v>
      </c>
      <c r="G63" s="71" t="s">
        <v>28</v>
      </c>
      <c r="H63" s="75" t="s">
        <v>25</v>
      </c>
      <c r="I63" s="75" t="s">
        <v>26</v>
      </c>
      <c r="J63" s="75" t="s">
        <v>28</v>
      </c>
      <c r="K63" s="74">
        <v>9500000</v>
      </c>
      <c r="L63" s="52"/>
      <c r="N63" s="69"/>
    </row>
    <row r="64" spans="1:33" s="51" customFormat="1" ht="47.25" x14ac:dyDescent="0.2">
      <c r="A64" s="208">
        <v>3</v>
      </c>
      <c r="B64" s="173" t="s">
        <v>1847</v>
      </c>
      <c r="C64" s="174" t="s">
        <v>1848</v>
      </c>
      <c r="D64" s="173" t="s">
        <v>1849</v>
      </c>
      <c r="E64" s="175" t="s">
        <v>1850</v>
      </c>
      <c r="F64" s="176">
        <v>3.42</v>
      </c>
      <c r="G64" s="175" t="s">
        <v>29</v>
      </c>
      <c r="H64" s="173" t="s">
        <v>25</v>
      </c>
      <c r="I64" s="173" t="s">
        <v>26</v>
      </c>
      <c r="J64" s="173" t="s">
        <v>25</v>
      </c>
      <c r="K64" s="177">
        <v>10450000</v>
      </c>
      <c r="L64" s="190" t="s">
        <v>2175</v>
      </c>
      <c r="N64" s="69"/>
    </row>
    <row r="65" spans="1:14" s="51" customFormat="1" x14ac:dyDescent="0.2">
      <c r="A65" s="21">
        <v>4</v>
      </c>
      <c r="B65" s="75" t="s">
        <v>1851</v>
      </c>
      <c r="C65" s="73" t="s">
        <v>435</v>
      </c>
      <c r="D65" s="75" t="s">
        <v>1545</v>
      </c>
      <c r="E65" s="71" t="s">
        <v>1852</v>
      </c>
      <c r="F65" s="72">
        <v>3.34</v>
      </c>
      <c r="G65" s="71" t="s">
        <v>29</v>
      </c>
      <c r="H65" s="75" t="s">
        <v>25</v>
      </c>
      <c r="I65" s="75" t="s">
        <v>26</v>
      </c>
      <c r="J65" s="75" t="s">
        <v>25</v>
      </c>
      <c r="K65" s="74">
        <v>10450000</v>
      </c>
      <c r="L65" s="52"/>
      <c r="N65" s="69"/>
    </row>
    <row r="66" spans="1:14" s="51" customFormat="1" x14ac:dyDescent="0.2">
      <c r="A66" s="137">
        <v>5</v>
      </c>
      <c r="B66" s="75" t="s">
        <v>1853</v>
      </c>
      <c r="C66" s="73" t="s">
        <v>1854</v>
      </c>
      <c r="D66" s="75" t="s">
        <v>1855</v>
      </c>
      <c r="E66" s="71" t="s">
        <v>1850</v>
      </c>
      <c r="F66" s="72">
        <v>3.24</v>
      </c>
      <c r="G66" s="71" t="s">
        <v>28</v>
      </c>
      <c r="H66" s="75" t="s">
        <v>25</v>
      </c>
      <c r="I66" s="75" t="s">
        <v>26</v>
      </c>
      <c r="J66" s="75" t="s">
        <v>28</v>
      </c>
      <c r="K66" s="74">
        <v>9500000</v>
      </c>
      <c r="L66" s="52"/>
      <c r="N66" s="69"/>
    </row>
    <row r="67" spans="1:14" s="51" customFormat="1" x14ac:dyDescent="0.2">
      <c r="A67" s="21">
        <v>6</v>
      </c>
      <c r="B67" s="75" t="s">
        <v>1856</v>
      </c>
      <c r="C67" s="73" t="s">
        <v>1857</v>
      </c>
      <c r="D67" s="75" t="s">
        <v>1858</v>
      </c>
      <c r="E67" s="71" t="s">
        <v>1846</v>
      </c>
      <c r="F67" s="72">
        <v>3.09</v>
      </c>
      <c r="G67" s="71" t="s">
        <v>29</v>
      </c>
      <c r="H67" s="75" t="s">
        <v>28</v>
      </c>
      <c r="I67" s="75" t="s">
        <v>26</v>
      </c>
      <c r="J67" s="75" t="s">
        <v>28</v>
      </c>
      <c r="K67" s="74">
        <v>9500000</v>
      </c>
      <c r="L67" s="52"/>
      <c r="N67" s="69"/>
    </row>
    <row r="68" spans="1:14" s="51" customFormat="1" x14ac:dyDescent="0.2">
      <c r="A68" s="137">
        <v>7</v>
      </c>
      <c r="B68" s="75" t="s">
        <v>1859</v>
      </c>
      <c r="C68" s="73" t="s">
        <v>1860</v>
      </c>
      <c r="D68" s="75" t="s">
        <v>1861</v>
      </c>
      <c r="E68" s="71" t="s">
        <v>1862</v>
      </c>
      <c r="F68" s="72">
        <v>3.09</v>
      </c>
      <c r="G68" s="71" t="s">
        <v>29</v>
      </c>
      <c r="H68" s="75" t="s">
        <v>28</v>
      </c>
      <c r="I68" s="75" t="s">
        <v>26</v>
      </c>
      <c r="J68" s="75" t="s">
        <v>28</v>
      </c>
      <c r="K68" s="74">
        <v>9500000</v>
      </c>
      <c r="L68" s="52"/>
      <c r="N68" s="69"/>
    </row>
    <row r="69" spans="1:14" s="51" customFormat="1" x14ac:dyDescent="0.2">
      <c r="A69" s="21">
        <v>8</v>
      </c>
      <c r="B69" s="75" t="s">
        <v>1863</v>
      </c>
      <c r="C69" s="73" t="s">
        <v>1864</v>
      </c>
      <c r="D69" s="75" t="s">
        <v>1865</v>
      </c>
      <c r="E69" s="71" t="s">
        <v>1850</v>
      </c>
      <c r="F69" s="72">
        <v>3.07</v>
      </c>
      <c r="G69" s="71" t="s">
        <v>27</v>
      </c>
      <c r="H69" s="75" t="s">
        <v>28</v>
      </c>
      <c r="I69" s="75" t="s">
        <v>26</v>
      </c>
      <c r="J69" s="75" t="s">
        <v>28</v>
      </c>
      <c r="K69" s="74">
        <v>9500000</v>
      </c>
      <c r="L69" s="52"/>
      <c r="N69" s="69"/>
    </row>
    <row r="70" spans="1:14" s="51" customFormat="1" x14ac:dyDescent="0.2">
      <c r="A70" s="137">
        <v>9</v>
      </c>
      <c r="B70" s="75" t="s">
        <v>1866</v>
      </c>
      <c r="C70" s="73" t="s">
        <v>1867</v>
      </c>
      <c r="D70" s="75" t="s">
        <v>1868</v>
      </c>
      <c r="E70" s="71" t="s">
        <v>1869</v>
      </c>
      <c r="F70" s="72">
        <v>3.07</v>
      </c>
      <c r="G70" s="71" t="s">
        <v>29</v>
      </c>
      <c r="H70" s="75" t="s">
        <v>28</v>
      </c>
      <c r="I70" s="75" t="s">
        <v>26</v>
      </c>
      <c r="J70" s="75" t="s">
        <v>28</v>
      </c>
      <c r="K70" s="74">
        <v>9500000</v>
      </c>
      <c r="L70" s="52"/>
      <c r="N70" s="69"/>
    </row>
    <row r="71" spans="1:14" s="51" customFormat="1" x14ac:dyDescent="0.2">
      <c r="A71" s="21">
        <v>10</v>
      </c>
      <c r="B71" s="75" t="s">
        <v>1870</v>
      </c>
      <c r="C71" s="73" t="s">
        <v>1871</v>
      </c>
      <c r="D71" s="75" t="s">
        <v>1872</v>
      </c>
      <c r="E71" s="71" t="s">
        <v>1846</v>
      </c>
      <c r="F71" s="72">
        <v>3.06</v>
      </c>
      <c r="G71" s="71" t="s">
        <v>29</v>
      </c>
      <c r="H71" s="75" t="s">
        <v>28</v>
      </c>
      <c r="I71" s="75" t="s">
        <v>26</v>
      </c>
      <c r="J71" s="75" t="s">
        <v>28</v>
      </c>
      <c r="K71" s="74">
        <v>9500000</v>
      </c>
      <c r="L71" s="52"/>
      <c r="N71" s="69"/>
    </row>
    <row r="72" spans="1:14" s="51" customFormat="1" x14ac:dyDescent="0.2">
      <c r="A72" s="137">
        <v>11</v>
      </c>
      <c r="B72" s="75" t="s">
        <v>1873</v>
      </c>
      <c r="C72" s="73" t="s">
        <v>1874</v>
      </c>
      <c r="D72" s="75" t="s">
        <v>907</v>
      </c>
      <c r="E72" s="71" t="s">
        <v>1862</v>
      </c>
      <c r="F72" s="72">
        <v>3.06</v>
      </c>
      <c r="G72" s="71" t="s">
        <v>28</v>
      </c>
      <c r="H72" s="75" t="s">
        <v>28</v>
      </c>
      <c r="I72" s="75" t="s">
        <v>26</v>
      </c>
      <c r="J72" s="75" t="s">
        <v>28</v>
      </c>
      <c r="K72" s="74">
        <v>9500000</v>
      </c>
      <c r="L72" s="52"/>
      <c r="N72" s="69"/>
    </row>
    <row r="73" spans="1:14" s="51" customFormat="1" x14ac:dyDescent="0.2">
      <c r="A73" s="21">
        <v>12</v>
      </c>
      <c r="B73" s="75" t="s">
        <v>1875</v>
      </c>
      <c r="C73" s="73" t="s">
        <v>1876</v>
      </c>
      <c r="D73" s="75" t="s">
        <v>1877</v>
      </c>
      <c r="E73" s="71" t="s">
        <v>1878</v>
      </c>
      <c r="F73" s="72">
        <v>3</v>
      </c>
      <c r="G73" s="71" t="s">
        <v>29</v>
      </c>
      <c r="H73" s="75" t="s">
        <v>28</v>
      </c>
      <c r="I73" s="75" t="s">
        <v>26</v>
      </c>
      <c r="J73" s="75" t="s">
        <v>28</v>
      </c>
      <c r="K73" s="74">
        <v>9500000</v>
      </c>
      <c r="L73" s="52"/>
      <c r="N73" s="69"/>
    </row>
    <row r="74" spans="1:14" s="51" customFormat="1" x14ac:dyDescent="0.2">
      <c r="A74" s="137">
        <v>13</v>
      </c>
      <c r="B74" s="75" t="s">
        <v>1879</v>
      </c>
      <c r="C74" s="73" t="s">
        <v>314</v>
      </c>
      <c r="D74" s="75" t="s">
        <v>1880</v>
      </c>
      <c r="E74" s="71" t="s">
        <v>1878</v>
      </c>
      <c r="F74" s="72">
        <v>3</v>
      </c>
      <c r="G74" s="71" t="s">
        <v>29</v>
      </c>
      <c r="H74" s="75" t="s">
        <v>28</v>
      </c>
      <c r="I74" s="75" t="s">
        <v>26</v>
      </c>
      <c r="J74" s="75" t="s">
        <v>28</v>
      </c>
      <c r="K74" s="74">
        <v>9500000</v>
      </c>
      <c r="L74" s="52"/>
      <c r="N74" s="69"/>
    </row>
    <row r="75" spans="1:14" s="51" customFormat="1" x14ac:dyDescent="0.2">
      <c r="A75" s="21">
        <v>14</v>
      </c>
      <c r="B75" s="75" t="s">
        <v>1881</v>
      </c>
      <c r="C75" s="73" t="s">
        <v>1882</v>
      </c>
      <c r="D75" s="75" t="s">
        <v>1883</v>
      </c>
      <c r="E75" s="71" t="s">
        <v>1852</v>
      </c>
      <c r="F75" s="72">
        <v>3</v>
      </c>
      <c r="G75" s="71" t="s">
        <v>29</v>
      </c>
      <c r="H75" s="75" t="s">
        <v>28</v>
      </c>
      <c r="I75" s="75" t="s">
        <v>26</v>
      </c>
      <c r="J75" s="75" t="s">
        <v>28</v>
      </c>
      <c r="K75" s="74">
        <v>9500000</v>
      </c>
      <c r="L75" s="154"/>
      <c r="N75" s="69"/>
    </row>
    <row r="76" spans="1:14" s="51" customFormat="1" x14ac:dyDescent="0.2">
      <c r="A76" s="137">
        <v>15</v>
      </c>
      <c r="B76" s="75" t="s">
        <v>1884</v>
      </c>
      <c r="C76" s="73" t="s">
        <v>1885</v>
      </c>
      <c r="D76" s="75" t="s">
        <v>1205</v>
      </c>
      <c r="E76" s="71" t="s">
        <v>1862</v>
      </c>
      <c r="F76" s="72">
        <v>3</v>
      </c>
      <c r="G76" s="71" t="s">
        <v>29</v>
      </c>
      <c r="H76" s="75" t="s">
        <v>28</v>
      </c>
      <c r="I76" s="75" t="s">
        <v>26</v>
      </c>
      <c r="J76" s="75" t="s">
        <v>28</v>
      </c>
      <c r="K76" s="74">
        <v>9500000</v>
      </c>
      <c r="L76" s="52"/>
      <c r="N76" s="69"/>
    </row>
    <row r="77" spans="1:14" s="51" customFormat="1" x14ac:dyDescent="0.2">
      <c r="A77" s="21">
        <v>16</v>
      </c>
      <c r="B77" s="75" t="s">
        <v>1886</v>
      </c>
      <c r="C77" s="73" t="s">
        <v>1887</v>
      </c>
      <c r="D77" s="75" t="s">
        <v>1888</v>
      </c>
      <c r="E77" s="71" t="s">
        <v>1878</v>
      </c>
      <c r="F77" s="72">
        <v>3</v>
      </c>
      <c r="G77" s="71" t="s">
        <v>29</v>
      </c>
      <c r="H77" s="75" t="s">
        <v>28</v>
      </c>
      <c r="I77" s="75" t="s">
        <v>26</v>
      </c>
      <c r="J77" s="75" t="s">
        <v>28</v>
      </c>
      <c r="K77" s="74">
        <v>9500000</v>
      </c>
      <c r="L77" s="52"/>
      <c r="N77" s="69"/>
    </row>
    <row r="78" spans="1:14" s="51" customFormat="1" x14ac:dyDescent="0.2">
      <c r="A78" s="137">
        <v>17</v>
      </c>
      <c r="B78" s="75" t="s">
        <v>1889</v>
      </c>
      <c r="C78" s="73" t="s">
        <v>1890</v>
      </c>
      <c r="D78" s="75" t="s">
        <v>1127</v>
      </c>
      <c r="E78" s="71" t="s">
        <v>1878</v>
      </c>
      <c r="F78" s="72">
        <v>3</v>
      </c>
      <c r="G78" s="71" t="s">
        <v>29</v>
      </c>
      <c r="H78" s="75" t="s">
        <v>28</v>
      </c>
      <c r="I78" s="75" t="s">
        <v>26</v>
      </c>
      <c r="J78" s="75" t="s">
        <v>28</v>
      </c>
      <c r="K78" s="74">
        <v>9500000</v>
      </c>
      <c r="L78" s="52"/>
      <c r="N78" s="69"/>
    </row>
    <row r="79" spans="1:14" s="51" customFormat="1" x14ac:dyDescent="0.2">
      <c r="A79" s="21">
        <v>18</v>
      </c>
      <c r="B79" s="75" t="s">
        <v>1891</v>
      </c>
      <c r="C79" s="73" t="s">
        <v>1892</v>
      </c>
      <c r="D79" s="75" t="s">
        <v>756</v>
      </c>
      <c r="E79" s="71" t="s">
        <v>1878</v>
      </c>
      <c r="F79" s="72">
        <v>3</v>
      </c>
      <c r="G79" s="71" t="s">
        <v>29</v>
      </c>
      <c r="H79" s="75" t="s">
        <v>28</v>
      </c>
      <c r="I79" s="75" t="s">
        <v>26</v>
      </c>
      <c r="J79" s="75" t="s">
        <v>28</v>
      </c>
      <c r="K79" s="74">
        <v>9500000</v>
      </c>
      <c r="L79" s="52"/>
      <c r="N79" s="69"/>
    </row>
    <row r="80" spans="1:14" s="51" customFormat="1" x14ac:dyDescent="0.2">
      <c r="A80" s="137">
        <v>19</v>
      </c>
      <c r="B80" s="75" t="s">
        <v>1893</v>
      </c>
      <c r="C80" s="73" t="s">
        <v>1894</v>
      </c>
      <c r="D80" s="75" t="s">
        <v>1330</v>
      </c>
      <c r="E80" s="71" t="s">
        <v>1846</v>
      </c>
      <c r="F80" s="72">
        <v>3</v>
      </c>
      <c r="G80" s="71" t="s">
        <v>29</v>
      </c>
      <c r="H80" s="75" t="s">
        <v>28</v>
      </c>
      <c r="I80" s="75" t="s">
        <v>26</v>
      </c>
      <c r="J80" s="75" t="s">
        <v>28</v>
      </c>
      <c r="K80" s="74">
        <v>9500000</v>
      </c>
      <c r="L80" s="154"/>
      <c r="N80" s="69"/>
    </row>
    <row r="81" spans="1:14" s="51" customFormat="1" x14ac:dyDescent="0.2">
      <c r="A81" s="239" t="s">
        <v>111</v>
      </c>
      <c r="B81" s="239"/>
      <c r="C81" s="239"/>
      <c r="D81" s="239"/>
      <c r="E81" s="239"/>
      <c r="F81" s="239"/>
      <c r="G81" s="239"/>
      <c r="H81" s="239"/>
      <c r="I81" s="239"/>
      <c r="J81" s="156"/>
      <c r="K81" s="31">
        <f>SUM(K62:K80)</f>
        <v>182400000</v>
      </c>
      <c r="L81" s="52"/>
      <c r="N81" s="69"/>
    </row>
    <row r="82" spans="1:14" s="51" customFormat="1" x14ac:dyDescent="0.2">
      <c r="A82" s="243" t="s">
        <v>123</v>
      </c>
      <c r="B82" s="243"/>
      <c r="C82" s="243"/>
      <c r="D82" s="243"/>
      <c r="E82" s="243"/>
      <c r="F82" s="243"/>
      <c r="G82" s="243"/>
      <c r="H82" s="243"/>
      <c r="I82" s="243"/>
      <c r="J82" s="243"/>
      <c r="K82" s="243"/>
      <c r="N82" s="69"/>
    </row>
    <row r="83" spans="1:14" s="51" customFormat="1" x14ac:dyDescent="0.2">
      <c r="A83" s="137">
        <v>1</v>
      </c>
      <c r="B83" s="75" t="s">
        <v>1917</v>
      </c>
      <c r="C83" s="73" t="s">
        <v>1918</v>
      </c>
      <c r="D83" s="75" t="s">
        <v>1919</v>
      </c>
      <c r="E83" s="71" t="s">
        <v>1920</v>
      </c>
      <c r="F83" s="72">
        <v>3.15</v>
      </c>
      <c r="G83" s="71" t="s">
        <v>29</v>
      </c>
      <c r="H83" s="75" t="s">
        <v>28</v>
      </c>
      <c r="I83" s="75" t="s">
        <v>26</v>
      </c>
      <c r="J83" s="75" t="s">
        <v>28</v>
      </c>
      <c r="K83" s="74">
        <v>15000000</v>
      </c>
      <c r="L83" s="52"/>
      <c r="N83" s="69"/>
    </row>
    <row r="84" spans="1:14" s="51" customFormat="1" x14ac:dyDescent="0.2">
      <c r="A84" s="21">
        <v>2</v>
      </c>
      <c r="B84" s="75" t="s">
        <v>1921</v>
      </c>
      <c r="C84" s="73" t="s">
        <v>1922</v>
      </c>
      <c r="D84" s="75" t="s">
        <v>1420</v>
      </c>
      <c r="E84" s="71" t="s">
        <v>1923</v>
      </c>
      <c r="F84" s="72">
        <v>3</v>
      </c>
      <c r="G84" s="71" t="s">
        <v>27</v>
      </c>
      <c r="H84" s="75" t="s">
        <v>28</v>
      </c>
      <c r="I84" s="75" t="s">
        <v>26</v>
      </c>
      <c r="J84" s="75" t="s">
        <v>28</v>
      </c>
      <c r="K84" s="74">
        <v>15000000</v>
      </c>
      <c r="L84" s="52"/>
      <c r="N84" s="69"/>
    </row>
    <row r="85" spans="1:14" s="51" customFormat="1" x14ac:dyDescent="0.2">
      <c r="A85" s="137">
        <v>3</v>
      </c>
      <c r="B85" s="75" t="s">
        <v>1924</v>
      </c>
      <c r="C85" s="73" t="s">
        <v>1925</v>
      </c>
      <c r="D85" s="75" t="s">
        <v>1919</v>
      </c>
      <c r="E85" s="71" t="s">
        <v>1923</v>
      </c>
      <c r="F85" s="72">
        <v>3</v>
      </c>
      <c r="G85" s="71" t="s">
        <v>29</v>
      </c>
      <c r="H85" s="75" t="s">
        <v>28</v>
      </c>
      <c r="I85" s="75" t="s">
        <v>26</v>
      </c>
      <c r="J85" s="75" t="s">
        <v>28</v>
      </c>
      <c r="K85" s="74">
        <v>15000000</v>
      </c>
      <c r="L85" s="52"/>
      <c r="N85" s="69"/>
    </row>
    <row r="86" spans="1:14" s="51" customFormat="1" x14ac:dyDescent="0.2">
      <c r="A86" s="21">
        <v>4</v>
      </c>
      <c r="B86" s="75" t="s">
        <v>1926</v>
      </c>
      <c r="C86" s="73" t="s">
        <v>1927</v>
      </c>
      <c r="D86" s="75" t="s">
        <v>1263</v>
      </c>
      <c r="E86" s="71" t="s">
        <v>1923</v>
      </c>
      <c r="F86" s="72">
        <v>3</v>
      </c>
      <c r="G86" s="71" t="s">
        <v>29</v>
      </c>
      <c r="H86" s="75" t="s">
        <v>28</v>
      </c>
      <c r="I86" s="75" t="s">
        <v>26</v>
      </c>
      <c r="J86" s="75" t="s">
        <v>28</v>
      </c>
      <c r="K86" s="74">
        <v>15000000</v>
      </c>
      <c r="L86" s="52"/>
      <c r="N86" s="69"/>
    </row>
    <row r="87" spans="1:14" s="51" customFormat="1" x14ac:dyDescent="0.2">
      <c r="A87" s="137">
        <v>5</v>
      </c>
      <c r="B87" s="75" t="s">
        <v>1928</v>
      </c>
      <c r="C87" s="73" t="s">
        <v>1929</v>
      </c>
      <c r="D87" s="75" t="s">
        <v>1270</v>
      </c>
      <c r="E87" s="71" t="s">
        <v>1920</v>
      </c>
      <c r="F87" s="72">
        <v>3</v>
      </c>
      <c r="G87" s="71" t="s">
        <v>29</v>
      </c>
      <c r="H87" s="75" t="s">
        <v>28</v>
      </c>
      <c r="I87" s="75" t="s">
        <v>26</v>
      </c>
      <c r="J87" s="75" t="s">
        <v>28</v>
      </c>
      <c r="K87" s="74">
        <v>15000000</v>
      </c>
      <c r="L87" s="52"/>
      <c r="N87" s="69"/>
    </row>
    <row r="88" spans="1:14" s="51" customFormat="1" x14ac:dyDescent="0.2">
      <c r="A88" s="21">
        <v>6</v>
      </c>
      <c r="B88" s="75" t="s">
        <v>1930</v>
      </c>
      <c r="C88" s="73" t="s">
        <v>1931</v>
      </c>
      <c r="D88" s="75" t="s">
        <v>1420</v>
      </c>
      <c r="E88" s="71" t="s">
        <v>1932</v>
      </c>
      <c r="F88" s="72">
        <v>3</v>
      </c>
      <c r="G88" s="71" t="s">
        <v>28</v>
      </c>
      <c r="H88" s="75" t="s">
        <v>28</v>
      </c>
      <c r="I88" s="75" t="s">
        <v>26</v>
      </c>
      <c r="J88" s="75" t="s">
        <v>28</v>
      </c>
      <c r="K88" s="74">
        <v>15000000</v>
      </c>
      <c r="L88" s="52"/>
      <c r="N88" s="69"/>
    </row>
    <row r="89" spans="1:14" s="51" customFormat="1" x14ac:dyDescent="0.2">
      <c r="A89" s="137">
        <v>7</v>
      </c>
      <c r="B89" s="75" t="s">
        <v>1933</v>
      </c>
      <c r="C89" s="73" t="s">
        <v>1934</v>
      </c>
      <c r="D89" s="75" t="s">
        <v>1548</v>
      </c>
      <c r="E89" s="71" t="s">
        <v>1923</v>
      </c>
      <c r="F89" s="72">
        <v>3</v>
      </c>
      <c r="G89" s="71" t="s">
        <v>28</v>
      </c>
      <c r="H89" s="75" t="s">
        <v>28</v>
      </c>
      <c r="I89" s="75" t="s">
        <v>26</v>
      </c>
      <c r="J89" s="75" t="s">
        <v>28</v>
      </c>
      <c r="K89" s="74">
        <v>15000000</v>
      </c>
      <c r="L89" s="154"/>
      <c r="N89" s="69"/>
    </row>
    <row r="90" spans="1:14" s="51" customFormat="1" x14ac:dyDescent="0.2">
      <c r="A90" s="239" t="s">
        <v>112</v>
      </c>
      <c r="B90" s="239"/>
      <c r="C90" s="239"/>
      <c r="D90" s="239"/>
      <c r="E90" s="239"/>
      <c r="F90" s="239"/>
      <c r="G90" s="239"/>
      <c r="H90" s="239"/>
      <c r="I90" s="239"/>
      <c r="J90" s="156"/>
      <c r="K90" s="31">
        <f>SUM(K83:K89)</f>
        <v>105000000</v>
      </c>
      <c r="L90" s="52"/>
      <c r="N90" s="69"/>
    </row>
    <row r="91" spans="1:14" s="51" customFormat="1" x14ac:dyDescent="0.2">
      <c r="A91" s="243" t="s">
        <v>122</v>
      </c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N91" s="69"/>
    </row>
    <row r="92" spans="1:14" s="51" customFormat="1" x14ac:dyDescent="0.2">
      <c r="A92" s="21" t="s">
        <v>34</v>
      </c>
      <c r="B92" s="75" t="s">
        <v>1985</v>
      </c>
      <c r="C92" s="73" t="s">
        <v>1986</v>
      </c>
      <c r="D92" s="75" t="s">
        <v>1044</v>
      </c>
      <c r="E92" s="71" t="s">
        <v>1987</v>
      </c>
      <c r="F92" s="72">
        <v>3.55</v>
      </c>
      <c r="G92" s="71" t="s">
        <v>28</v>
      </c>
      <c r="H92" s="75" t="s">
        <v>25</v>
      </c>
      <c r="I92" s="75" t="s">
        <v>26</v>
      </c>
      <c r="J92" s="75" t="s">
        <v>28</v>
      </c>
      <c r="K92" s="74">
        <v>9500000</v>
      </c>
      <c r="L92" s="52"/>
      <c r="N92" s="69"/>
    </row>
    <row r="93" spans="1:14" s="51" customFormat="1" x14ac:dyDescent="0.2">
      <c r="A93" s="21">
        <v>2</v>
      </c>
      <c r="B93" s="75" t="s">
        <v>1988</v>
      </c>
      <c r="C93" s="73" t="s">
        <v>1989</v>
      </c>
      <c r="D93" s="75" t="s">
        <v>1990</v>
      </c>
      <c r="E93" s="71" t="s">
        <v>1987</v>
      </c>
      <c r="F93" s="72">
        <v>3.5</v>
      </c>
      <c r="G93" s="71" t="s">
        <v>29</v>
      </c>
      <c r="H93" s="75" t="s">
        <v>25</v>
      </c>
      <c r="I93" s="75" t="s">
        <v>26</v>
      </c>
      <c r="J93" s="75" t="s">
        <v>25</v>
      </c>
      <c r="K93" s="74">
        <v>10450000</v>
      </c>
      <c r="L93" s="52"/>
      <c r="N93" s="69"/>
    </row>
    <row r="94" spans="1:14" s="51" customFormat="1" x14ac:dyDescent="0.2">
      <c r="A94" s="21">
        <v>3</v>
      </c>
      <c r="B94" s="75" t="s">
        <v>1991</v>
      </c>
      <c r="C94" s="73" t="s">
        <v>903</v>
      </c>
      <c r="D94" s="75" t="s">
        <v>1992</v>
      </c>
      <c r="E94" s="71" t="s">
        <v>1993</v>
      </c>
      <c r="F94" s="72">
        <v>3.49</v>
      </c>
      <c r="G94" s="71" t="s">
        <v>27</v>
      </c>
      <c r="H94" s="75" t="s">
        <v>25</v>
      </c>
      <c r="I94" s="75" t="s">
        <v>26</v>
      </c>
      <c r="J94" s="75" t="s">
        <v>25</v>
      </c>
      <c r="K94" s="74">
        <v>10450000</v>
      </c>
      <c r="L94" s="52"/>
      <c r="N94" s="69"/>
    </row>
    <row r="95" spans="1:14" s="51" customFormat="1" x14ac:dyDescent="0.2">
      <c r="A95" s="21">
        <v>4</v>
      </c>
      <c r="B95" s="75" t="s">
        <v>1994</v>
      </c>
      <c r="C95" s="73" t="s">
        <v>1995</v>
      </c>
      <c r="D95" s="75" t="s">
        <v>1996</v>
      </c>
      <c r="E95" s="71" t="s">
        <v>1993</v>
      </c>
      <c r="F95" s="72">
        <v>3.44</v>
      </c>
      <c r="G95" s="71" t="s">
        <v>28</v>
      </c>
      <c r="H95" s="75" t="s">
        <v>25</v>
      </c>
      <c r="I95" s="75" t="s">
        <v>26</v>
      </c>
      <c r="J95" s="75" t="s">
        <v>28</v>
      </c>
      <c r="K95" s="74">
        <v>9500000</v>
      </c>
      <c r="L95" s="52"/>
      <c r="N95" s="69"/>
    </row>
    <row r="96" spans="1:14" s="51" customFormat="1" x14ac:dyDescent="0.2">
      <c r="A96" s="21">
        <v>5</v>
      </c>
      <c r="B96" s="75" t="s">
        <v>1997</v>
      </c>
      <c r="C96" s="73" t="s">
        <v>1998</v>
      </c>
      <c r="D96" s="75" t="s">
        <v>1999</v>
      </c>
      <c r="E96" s="71" t="s">
        <v>1987</v>
      </c>
      <c r="F96" s="72">
        <v>3.41</v>
      </c>
      <c r="G96" s="71" t="s">
        <v>29</v>
      </c>
      <c r="H96" s="75" t="s">
        <v>25</v>
      </c>
      <c r="I96" s="75" t="s">
        <v>26</v>
      </c>
      <c r="J96" s="75" t="s">
        <v>28</v>
      </c>
      <c r="K96" s="74">
        <v>9500000</v>
      </c>
      <c r="L96" s="52"/>
      <c r="N96" s="69"/>
    </row>
    <row r="97" spans="1:14" s="51" customFormat="1" x14ac:dyDescent="0.2">
      <c r="A97" s="239" t="s">
        <v>117</v>
      </c>
      <c r="B97" s="239"/>
      <c r="C97" s="239"/>
      <c r="D97" s="239"/>
      <c r="E97" s="239"/>
      <c r="F97" s="239"/>
      <c r="G97" s="239"/>
      <c r="H97" s="239"/>
      <c r="I97" s="239"/>
      <c r="J97" s="156"/>
      <c r="K97" s="31">
        <f>SUM(K92:K96)</f>
        <v>49400000</v>
      </c>
      <c r="L97" s="52"/>
      <c r="N97" s="69"/>
    </row>
    <row r="98" spans="1:14" s="51" customFormat="1" x14ac:dyDescent="0.2">
      <c r="A98" s="243" t="s">
        <v>127</v>
      </c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N98" s="69"/>
    </row>
    <row r="99" spans="1:14" s="51" customFormat="1" x14ac:dyDescent="0.2">
      <c r="A99" s="21" t="s">
        <v>34</v>
      </c>
      <c r="B99" s="75" t="s">
        <v>1663</v>
      </c>
      <c r="C99" s="73" t="s">
        <v>1664</v>
      </c>
      <c r="D99" s="75" t="s">
        <v>626</v>
      </c>
      <c r="E99" s="71" t="s">
        <v>1665</v>
      </c>
      <c r="F99" s="72">
        <v>3.55</v>
      </c>
      <c r="G99" s="71" t="s">
        <v>29</v>
      </c>
      <c r="H99" s="75" t="s">
        <v>25</v>
      </c>
      <c r="I99" s="75" t="s">
        <v>26</v>
      </c>
      <c r="J99" s="75" t="s">
        <v>25</v>
      </c>
      <c r="K99" s="74">
        <v>10230000</v>
      </c>
      <c r="L99" s="52"/>
      <c r="N99" s="69"/>
    </row>
    <row r="100" spans="1:14" s="51" customFormat="1" x14ac:dyDescent="0.2">
      <c r="A100" s="21">
        <v>2</v>
      </c>
      <c r="B100" s="75" t="s">
        <v>1666</v>
      </c>
      <c r="C100" s="73" t="s">
        <v>1667</v>
      </c>
      <c r="D100" s="75" t="s">
        <v>1571</v>
      </c>
      <c r="E100" s="71" t="s">
        <v>1665</v>
      </c>
      <c r="F100" s="72">
        <v>3.5</v>
      </c>
      <c r="G100" s="71" t="s">
        <v>28</v>
      </c>
      <c r="H100" s="75" t="s">
        <v>25</v>
      </c>
      <c r="I100" s="75" t="s">
        <v>26</v>
      </c>
      <c r="J100" s="75" t="s">
        <v>28</v>
      </c>
      <c r="K100" s="74">
        <v>9300000</v>
      </c>
      <c r="L100" s="52"/>
      <c r="N100" s="69"/>
    </row>
    <row r="101" spans="1:14" s="51" customFormat="1" x14ac:dyDescent="0.2">
      <c r="A101" s="21">
        <v>3</v>
      </c>
      <c r="B101" s="75" t="s">
        <v>1668</v>
      </c>
      <c r="C101" s="73" t="s">
        <v>1669</v>
      </c>
      <c r="D101" s="75" t="s">
        <v>1270</v>
      </c>
      <c r="E101" s="71" t="s">
        <v>1670</v>
      </c>
      <c r="F101" s="72">
        <v>3.38</v>
      </c>
      <c r="G101" s="71" t="s">
        <v>27</v>
      </c>
      <c r="H101" s="75" t="s">
        <v>25</v>
      </c>
      <c r="I101" s="75" t="s">
        <v>26</v>
      </c>
      <c r="J101" s="75" t="s">
        <v>25</v>
      </c>
      <c r="K101" s="74">
        <v>10230000</v>
      </c>
      <c r="L101" s="52"/>
      <c r="N101" s="69"/>
    </row>
    <row r="102" spans="1:14" s="51" customFormat="1" x14ac:dyDescent="0.2">
      <c r="A102" s="21">
        <v>4</v>
      </c>
      <c r="B102" s="75" t="s">
        <v>1671</v>
      </c>
      <c r="C102" s="73" t="s">
        <v>1672</v>
      </c>
      <c r="D102" s="75" t="s">
        <v>702</v>
      </c>
      <c r="E102" s="71" t="s">
        <v>1665</v>
      </c>
      <c r="F102" s="72">
        <v>3.35</v>
      </c>
      <c r="G102" s="71" t="s">
        <v>29</v>
      </c>
      <c r="H102" s="75" t="s">
        <v>25</v>
      </c>
      <c r="I102" s="75" t="s">
        <v>26</v>
      </c>
      <c r="J102" s="75" t="s">
        <v>28</v>
      </c>
      <c r="K102" s="74">
        <v>9300000</v>
      </c>
      <c r="L102" s="52"/>
      <c r="N102" s="69"/>
    </row>
    <row r="103" spans="1:14" s="51" customFormat="1" x14ac:dyDescent="0.2">
      <c r="A103" s="21">
        <v>5</v>
      </c>
      <c r="B103" s="75" t="s">
        <v>1673</v>
      </c>
      <c r="C103" s="73" t="s">
        <v>1674</v>
      </c>
      <c r="D103" s="75" t="s">
        <v>1291</v>
      </c>
      <c r="E103" s="71" t="s">
        <v>1675</v>
      </c>
      <c r="F103" s="72">
        <v>3.32</v>
      </c>
      <c r="G103" s="71" t="s">
        <v>29</v>
      </c>
      <c r="H103" s="75" t="s">
        <v>25</v>
      </c>
      <c r="I103" s="75" t="s">
        <v>26</v>
      </c>
      <c r="J103" s="75" t="s">
        <v>28</v>
      </c>
      <c r="K103" s="74">
        <v>9300000</v>
      </c>
      <c r="L103" s="52"/>
      <c r="N103" s="69"/>
    </row>
    <row r="104" spans="1:14" s="51" customFormat="1" x14ac:dyDescent="0.2">
      <c r="A104" s="21">
        <v>6</v>
      </c>
      <c r="B104" s="75" t="s">
        <v>1676</v>
      </c>
      <c r="C104" s="73" t="s">
        <v>1677</v>
      </c>
      <c r="D104" s="75" t="s">
        <v>1678</v>
      </c>
      <c r="E104" s="71" t="s">
        <v>1679</v>
      </c>
      <c r="F104" s="72">
        <v>3.32</v>
      </c>
      <c r="G104" s="71" t="s">
        <v>28</v>
      </c>
      <c r="H104" s="75" t="s">
        <v>25</v>
      </c>
      <c r="I104" s="75" t="s">
        <v>26</v>
      </c>
      <c r="J104" s="75" t="s">
        <v>28</v>
      </c>
      <c r="K104" s="74">
        <v>9300000</v>
      </c>
      <c r="L104" s="52"/>
      <c r="N104" s="69"/>
    </row>
    <row r="105" spans="1:14" s="51" customFormat="1" x14ac:dyDescent="0.2">
      <c r="A105" s="21">
        <v>7</v>
      </c>
      <c r="B105" s="75" t="s">
        <v>1680</v>
      </c>
      <c r="C105" s="73" t="s">
        <v>1681</v>
      </c>
      <c r="D105" s="75" t="s">
        <v>1682</v>
      </c>
      <c r="E105" s="71" t="s">
        <v>1665</v>
      </c>
      <c r="F105" s="72">
        <v>3.28</v>
      </c>
      <c r="G105" s="71" t="s">
        <v>29</v>
      </c>
      <c r="H105" s="75" t="s">
        <v>25</v>
      </c>
      <c r="I105" s="75" t="s">
        <v>26</v>
      </c>
      <c r="J105" s="75" t="s">
        <v>28</v>
      </c>
      <c r="K105" s="74">
        <v>9300000</v>
      </c>
      <c r="L105" s="52"/>
      <c r="N105" s="69"/>
    </row>
    <row r="106" spans="1:14" s="51" customFormat="1" x14ac:dyDescent="0.2">
      <c r="A106" s="21">
        <v>8</v>
      </c>
      <c r="B106" s="75" t="s">
        <v>1683</v>
      </c>
      <c r="C106" s="73" t="s">
        <v>400</v>
      </c>
      <c r="D106" s="75" t="s">
        <v>1678</v>
      </c>
      <c r="E106" s="71" t="s">
        <v>1675</v>
      </c>
      <c r="F106" s="72">
        <v>3.2</v>
      </c>
      <c r="G106" s="71" t="s">
        <v>29</v>
      </c>
      <c r="H106" s="75" t="s">
        <v>25</v>
      </c>
      <c r="I106" s="75" t="s">
        <v>26</v>
      </c>
      <c r="J106" s="75" t="s">
        <v>28</v>
      </c>
      <c r="K106" s="74">
        <v>9300000</v>
      </c>
      <c r="L106" s="154"/>
      <c r="N106" s="69"/>
    </row>
    <row r="107" spans="1:14" s="51" customFormat="1" x14ac:dyDescent="0.2">
      <c r="A107" s="21">
        <v>9</v>
      </c>
      <c r="B107" s="75" t="s">
        <v>1684</v>
      </c>
      <c r="C107" s="73" t="s">
        <v>1685</v>
      </c>
      <c r="D107" s="75" t="s">
        <v>1686</v>
      </c>
      <c r="E107" s="71" t="s">
        <v>1665</v>
      </c>
      <c r="F107" s="72">
        <v>3.2</v>
      </c>
      <c r="G107" s="71" t="s">
        <v>28</v>
      </c>
      <c r="H107" s="75" t="s">
        <v>25</v>
      </c>
      <c r="I107" s="75" t="s">
        <v>26</v>
      </c>
      <c r="J107" s="75" t="s">
        <v>28</v>
      </c>
      <c r="K107" s="74">
        <v>9300000</v>
      </c>
      <c r="L107" s="52"/>
      <c r="N107" s="69"/>
    </row>
    <row r="108" spans="1:14" s="51" customFormat="1" x14ac:dyDescent="0.2">
      <c r="A108" s="239" t="s">
        <v>118</v>
      </c>
      <c r="B108" s="239"/>
      <c r="C108" s="239"/>
      <c r="D108" s="239"/>
      <c r="E108" s="239"/>
      <c r="F108" s="239"/>
      <c r="G108" s="239"/>
      <c r="H108" s="239"/>
      <c r="I108" s="239"/>
      <c r="J108" s="156"/>
      <c r="K108" s="31">
        <f>SUM(K99:K107)</f>
        <v>85560000</v>
      </c>
      <c r="L108" s="52"/>
      <c r="N108" s="69"/>
    </row>
    <row r="109" spans="1:14" s="51" customFormat="1" x14ac:dyDescent="0.2">
      <c r="A109" s="243" t="s">
        <v>128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N109" s="69"/>
    </row>
    <row r="110" spans="1:14" s="51" customFormat="1" ht="21" customHeight="1" x14ac:dyDescent="0.2">
      <c r="A110" s="21" t="s">
        <v>34</v>
      </c>
      <c r="B110" s="75" t="s">
        <v>1702</v>
      </c>
      <c r="C110" s="73" t="s">
        <v>1703</v>
      </c>
      <c r="D110" s="75" t="s">
        <v>1704</v>
      </c>
      <c r="E110" s="71" t="s">
        <v>1705</v>
      </c>
      <c r="F110" s="72">
        <v>3.28</v>
      </c>
      <c r="G110" s="71" t="s">
        <v>27</v>
      </c>
      <c r="H110" s="75" t="s">
        <v>25</v>
      </c>
      <c r="I110" s="75" t="s">
        <v>26</v>
      </c>
      <c r="J110" s="75" t="s">
        <v>25</v>
      </c>
      <c r="K110" s="74">
        <v>10230000</v>
      </c>
      <c r="L110" s="52"/>
      <c r="N110" s="69"/>
    </row>
    <row r="111" spans="1:14" s="51" customFormat="1" ht="21" customHeight="1" x14ac:dyDescent="0.2">
      <c r="A111" s="21">
        <v>2</v>
      </c>
      <c r="B111" s="75" t="s">
        <v>1706</v>
      </c>
      <c r="C111" s="73" t="s">
        <v>1707</v>
      </c>
      <c r="D111" s="75" t="s">
        <v>1708</v>
      </c>
      <c r="E111" s="71" t="s">
        <v>1709</v>
      </c>
      <c r="F111" s="72">
        <v>3</v>
      </c>
      <c r="G111" s="71" t="s">
        <v>29</v>
      </c>
      <c r="H111" s="75" t="s">
        <v>28</v>
      </c>
      <c r="I111" s="75" t="s">
        <v>26</v>
      </c>
      <c r="J111" s="75" t="s">
        <v>28</v>
      </c>
      <c r="K111" s="74">
        <v>9300000</v>
      </c>
      <c r="L111" s="52"/>
      <c r="N111" s="69"/>
    </row>
    <row r="112" spans="1:14" s="51" customFormat="1" ht="21" customHeight="1" x14ac:dyDescent="0.2">
      <c r="A112" s="21">
        <v>3</v>
      </c>
      <c r="B112" s="75" t="s">
        <v>1710</v>
      </c>
      <c r="C112" s="73" t="s">
        <v>1711</v>
      </c>
      <c r="D112" s="75" t="s">
        <v>651</v>
      </c>
      <c r="E112" s="71" t="s">
        <v>1709</v>
      </c>
      <c r="F112" s="72">
        <v>3</v>
      </c>
      <c r="G112" s="71" t="s">
        <v>29</v>
      </c>
      <c r="H112" s="75" t="s">
        <v>28</v>
      </c>
      <c r="I112" s="75" t="s">
        <v>26</v>
      </c>
      <c r="J112" s="75" t="s">
        <v>28</v>
      </c>
      <c r="K112" s="74">
        <v>9300000</v>
      </c>
      <c r="L112" s="52"/>
      <c r="N112" s="69"/>
    </row>
    <row r="113" spans="1:14" s="51" customFormat="1" ht="21" customHeight="1" x14ac:dyDescent="0.2">
      <c r="A113" s="21">
        <v>4</v>
      </c>
      <c r="B113" s="75" t="s">
        <v>1712</v>
      </c>
      <c r="C113" s="73" t="s">
        <v>442</v>
      </c>
      <c r="D113" s="75" t="s">
        <v>349</v>
      </c>
      <c r="E113" s="71" t="s">
        <v>1705</v>
      </c>
      <c r="F113" s="72" t="s">
        <v>1590</v>
      </c>
      <c r="G113" s="71" t="s">
        <v>28</v>
      </c>
      <c r="H113" s="75" t="s">
        <v>28</v>
      </c>
      <c r="I113" s="75">
        <v>0</v>
      </c>
      <c r="J113" s="75" t="s">
        <v>28</v>
      </c>
      <c r="K113" s="74">
        <v>9300000</v>
      </c>
      <c r="L113" s="154"/>
      <c r="N113" s="69"/>
    </row>
    <row r="114" spans="1:14" s="51" customFormat="1" x14ac:dyDescent="0.2">
      <c r="A114" s="239" t="s">
        <v>119</v>
      </c>
      <c r="B114" s="239"/>
      <c r="C114" s="239"/>
      <c r="D114" s="239"/>
      <c r="E114" s="239"/>
      <c r="F114" s="239"/>
      <c r="G114" s="239"/>
      <c r="H114" s="239"/>
      <c r="I114" s="239"/>
      <c r="J114" s="156"/>
      <c r="K114" s="31">
        <f>SUM(K110:K113)</f>
        <v>38130000</v>
      </c>
      <c r="L114" s="52"/>
      <c r="N114" s="69"/>
    </row>
    <row r="115" spans="1:14" s="11" customFormat="1" ht="18.75" customHeight="1" x14ac:dyDescent="0.2">
      <c r="A115" s="239" t="s">
        <v>120</v>
      </c>
      <c r="B115" s="239"/>
      <c r="C115" s="239"/>
      <c r="D115" s="239"/>
      <c r="E115" s="239"/>
      <c r="F115" s="239"/>
      <c r="G115" s="239"/>
      <c r="H115" s="239"/>
      <c r="I115" s="239"/>
      <c r="J115" s="156"/>
      <c r="K115" s="20">
        <f>SUM(K114,K108,K97,K90,K81,K60,K52,K46,K36,K27,K17)</f>
        <v>867170000</v>
      </c>
      <c r="L115" s="52"/>
      <c r="N115" s="63"/>
    </row>
    <row r="116" spans="1:14" s="11" customFormat="1" ht="18.75" customHeight="1" x14ac:dyDescent="0.2">
      <c r="A116" s="44"/>
      <c r="B116" s="45"/>
      <c r="C116" s="46"/>
      <c r="D116" s="47"/>
      <c r="E116" s="45"/>
      <c r="F116" s="48"/>
      <c r="G116" s="45"/>
      <c r="H116" s="45"/>
      <c r="I116" s="49"/>
      <c r="J116" s="49"/>
      <c r="K116" s="49"/>
      <c r="L116" s="56"/>
      <c r="N116" s="63"/>
    </row>
    <row r="117" spans="1:14" s="42" customFormat="1" ht="14.1" customHeight="1" x14ac:dyDescent="0.2">
      <c r="A117" s="152"/>
      <c r="B117" s="237" t="s">
        <v>2035</v>
      </c>
      <c r="C117" s="237"/>
      <c r="D117" s="237"/>
      <c r="E117" s="237"/>
      <c r="F117" s="237"/>
      <c r="G117" s="237"/>
      <c r="H117" s="237"/>
      <c r="I117" s="237"/>
      <c r="J117" s="237"/>
      <c r="K117" s="237"/>
      <c r="N117" s="62"/>
    </row>
    <row r="118" spans="1:14" s="42" customFormat="1" ht="14.1" customHeight="1" x14ac:dyDescent="0.2">
      <c r="A118" s="152"/>
      <c r="B118" s="152"/>
      <c r="C118" s="41"/>
      <c r="D118" s="152"/>
      <c r="E118" s="152"/>
      <c r="F118" s="53"/>
      <c r="G118" s="230" t="s">
        <v>721</v>
      </c>
      <c r="H118" s="230"/>
      <c r="I118" s="230"/>
      <c r="J118" s="230"/>
      <c r="K118" s="230"/>
      <c r="N118" s="62"/>
    </row>
    <row r="119" spans="1:14" x14ac:dyDescent="0.2">
      <c r="A119" s="245" t="s">
        <v>24</v>
      </c>
      <c r="B119" s="245"/>
      <c r="C119" s="245"/>
      <c r="D119" s="245" t="s">
        <v>13</v>
      </c>
      <c r="E119" s="245"/>
      <c r="F119" s="245"/>
      <c r="G119" s="245" t="s">
        <v>838</v>
      </c>
      <c r="H119" s="245"/>
      <c r="I119" s="245"/>
      <c r="J119" s="245"/>
      <c r="K119" s="245"/>
      <c r="L119" s="41"/>
    </row>
  </sheetData>
  <sheetProtection algorithmName="SHA-512" hashValue="0DDF4cg3keL+21QMm4x2+hNc2e4G89853TxwR+hNzUvXcXoD9nUmnx3nvCDMAqgPr9vavFadxsSFtcmI3EzQiQ==" saltValue="k7l83A3XKaExr1tGoDz+9Q==" spinCount="100000" sheet="1" objects="1" scenarios="1"/>
  <mergeCells count="32">
    <mergeCell ref="G118:K118"/>
    <mergeCell ref="A119:C119"/>
    <mergeCell ref="D119:F119"/>
    <mergeCell ref="G119:K119"/>
    <mergeCell ref="A47:K47"/>
    <mergeCell ref="A52:I52"/>
    <mergeCell ref="A53:K53"/>
    <mergeCell ref="A60:I60"/>
    <mergeCell ref="A115:I115"/>
    <mergeCell ref="B117:K117"/>
    <mergeCell ref="A91:K91"/>
    <mergeCell ref="A97:I97"/>
    <mergeCell ref="A98:K98"/>
    <mergeCell ref="A108:I108"/>
    <mergeCell ref="A109:K109"/>
    <mergeCell ref="A114:I114"/>
    <mergeCell ref="A18:K18"/>
    <mergeCell ref="A27:I27"/>
    <mergeCell ref="A28:K28"/>
    <mergeCell ref="A36:I36"/>
    <mergeCell ref="A37:K37"/>
    <mergeCell ref="A46:I46"/>
    <mergeCell ref="A61:K61"/>
    <mergeCell ref="A82:K82"/>
    <mergeCell ref="A81:I81"/>
    <mergeCell ref="A90:I90"/>
    <mergeCell ref="A17:I17"/>
    <mergeCell ref="A1:C1"/>
    <mergeCell ref="A2:C2"/>
    <mergeCell ref="A4:K4"/>
    <mergeCell ref="A9:K9"/>
    <mergeCell ref="A5:L5"/>
  </mergeCells>
  <printOptions horizontalCentered="1"/>
  <pageMargins left="0.25" right="0.25" top="0.25" bottom="0" header="0.3" footer="0.3"/>
  <pageSetup paperSize="9" orientation="landscape" r:id="rId1"/>
  <headerFooter alignWithMargins="0">
    <oddFooter>Trang 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B050"/>
  </sheetPr>
  <dimension ref="A1:AG120"/>
  <sheetViews>
    <sheetView topLeftCell="A10" zoomScaleNormal="100" workbookViewId="0">
      <selection activeCell="Q11" sqref="Q11"/>
    </sheetView>
  </sheetViews>
  <sheetFormatPr defaultRowHeight="15.75" x14ac:dyDescent="0.2"/>
  <cols>
    <col min="1" max="1" width="5.140625" style="152" customWidth="1"/>
    <col min="2" max="2" width="14.28515625" style="152" customWidth="1"/>
    <col min="3" max="3" width="27.85546875" style="41" customWidth="1"/>
    <col min="4" max="4" width="11.5703125" style="152" customWidth="1"/>
    <col min="5" max="5" width="15.5703125" style="152" customWidth="1"/>
    <col min="6" max="6" width="7.85546875" style="53" customWidth="1"/>
    <col min="7" max="7" width="10.7109375" style="41" customWidth="1"/>
    <col min="8" max="8" width="9.7109375" style="152" customWidth="1"/>
    <col min="9" max="9" width="5.7109375" style="152" customWidth="1"/>
    <col min="10" max="10" width="10" style="152" customWidth="1"/>
    <col min="11" max="11" width="17.42578125" style="152" customWidth="1"/>
    <col min="12" max="12" width="33.42578125" style="54" customWidth="1"/>
    <col min="13" max="13" width="11.85546875" style="41" customWidth="1"/>
    <col min="14" max="14" width="18.7109375" style="51" hidden="1" customWidth="1"/>
    <col min="15" max="16384" width="9.140625" style="41"/>
  </cols>
  <sheetData>
    <row r="1" spans="1:33" x14ac:dyDescent="0.2">
      <c r="A1" s="231" t="s">
        <v>8</v>
      </c>
      <c r="B1" s="231"/>
      <c r="C1" s="231"/>
      <c r="G1" s="152"/>
      <c r="M1" s="42"/>
      <c r="N1" s="6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3" x14ac:dyDescent="0.2">
      <c r="A2" s="232" t="s">
        <v>7</v>
      </c>
      <c r="B2" s="232"/>
      <c r="C2" s="232"/>
      <c r="G2" s="152"/>
      <c r="M2" s="42"/>
      <c r="N2" s="6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33" ht="9" customHeight="1" x14ac:dyDescent="0.2">
      <c r="A3" s="99"/>
      <c r="G3" s="152"/>
      <c r="M3" s="42"/>
      <c r="N3" s="6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33" x14ac:dyDescent="0.2">
      <c r="A4" s="238" t="s">
        <v>719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41"/>
    </row>
    <row r="5" spans="1:33" ht="30.75" customHeight="1" x14ac:dyDescent="0.2">
      <c r="A5" s="244" t="s">
        <v>2179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42"/>
      <c r="N5" s="6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33" x14ac:dyDescent="0.2">
      <c r="C6" s="152"/>
      <c r="G6" s="152"/>
      <c r="M6" s="42"/>
      <c r="N6" s="6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33" s="152" customFormat="1" ht="43.5" customHeight="1" x14ac:dyDescent="0.2">
      <c r="A7" s="156" t="s">
        <v>6</v>
      </c>
      <c r="B7" s="156" t="s">
        <v>0</v>
      </c>
      <c r="C7" s="156" t="s">
        <v>4</v>
      </c>
      <c r="D7" s="156" t="s">
        <v>3</v>
      </c>
      <c r="E7" s="156" t="s">
        <v>5</v>
      </c>
      <c r="F7" s="50" t="s">
        <v>14</v>
      </c>
      <c r="G7" s="156" t="s">
        <v>10</v>
      </c>
      <c r="H7" s="156" t="s">
        <v>2</v>
      </c>
      <c r="I7" s="156" t="s">
        <v>1</v>
      </c>
      <c r="J7" s="156" t="s">
        <v>31</v>
      </c>
      <c r="K7" s="17" t="s">
        <v>11</v>
      </c>
      <c r="L7" s="55" t="s">
        <v>129</v>
      </c>
      <c r="M7" s="44"/>
      <c r="N7" s="60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3" s="152" customFormat="1" ht="21" hidden="1" customHeight="1" x14ac:dyDescent="0.2">
      <c r="A8" s="212">
        <v>1</v>
      </c>
      <c r="B8" s="212">
        <v>2</v>
      </c>
      <c r="C8" s="212">
        <v>3</v>
      </c>
      <c r="D8" s="212">
        <v>4</v>
      </c>
      <c r="E8" s="212">
        <v>5</v>
      </c>
      <c r="F8" s="172">
        <v>6</v>
      </c>
      <c r="G8" s="212">
        <v>7</v>
      </c>
      <c r="H8" s="172">
        <v>8</v>
      </c>
      <c r="I8" s="212">
        <v>9</v>
      </c>
      <c r="J8" s="172">
        <v>10</v>
      </c>
      <c r="K8" s="212">
        <v>11</v>
      </c>
      <c r="L8" s="214"/>
      <c r="M8" s="44"/>
      <c r="N8" s="60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</row>
    <row r="9" spans="1:33" s="152" customFormat="1" ht="20.25" customHeight="1" x14ac:dyDescent="0.2">
      <c r="A9" s="243" t="s">
        <v>19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44"/>
      <c r="M9" s="44"/>
      <c r="N9" s="60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</row>
    <row r="10" spans="1:33" x14ac:dyDescent="0.2">
      <c r="A10" s="21" t="s">
        <v>34</v>
      </c>
      <c r="B10" s="75" t="s">
        <v>2036</v>
      </c>
      <c r="C10" s="73" t="s">
        <v>2037</v>
      </c>
      <c r="D10" s="75" t="s">
        <v>2038</v>
      </c>
      <c r="E10" s="71" t="s">
        <v>1536</v>
      </c>
      <c r="F10" s="72">
        <v>3.7</v>
      </c>
      <c r="G10" s="71" t="s">
        <v>28</v>
      </c>
      <c r="H10" s="75" t="s">
        <v>27</v>
      </c>
      <c r="I10" s="75" t="s">
        <v>26</v>
      </c>
      <c r="J10" s="75" t="s">
        <v>25</v>
      </c>
      <c r="K10" s="74">
        <v>10340000</v>
      </c>
      <c r="L10" s="52"/>
      <c r="N10" s="68"/>
    </row>
    <row r="11" spans="1:33" x14ac:dyDescent="0.2">
      <c r="A11" s="21" t="s">
        <v>35</v>
      </c>
      <c r="B11" s="75" t="s">
        <v>2039</v>
      </c>
      <c r="C11" s="73" t="s">
        <v>2040</v>
      </c>
      <c r="D11" s="75" t="s">
        <v>2041</v>
      </c>
      <c r="E11" s="71" t="s">
        <v>1530</v>
      </c>
      <c r="F11" s="72">
        <v>3.5</v>
      </c>
      <c r="G11" s="71" t="s">
        <v>29</v>
      </c>
      <c r="H11" s="75" t="s">
        <v>25</v>
      </c>
      <c r="I11" s="75" t="s">
        <v>26</v>
      </c>
      <c r="J11" s="75" t="s">
        <v>28</v>
      </c>
      <c r="K11" s="74">
        <v>9400000</v>
      </c>
      <c r="L11" s="52"/>
      <c r="N11" s="69"/>
    </row>
    <row r="12" spans="1:33" x14ac:dyDescent="0.2">
      <c r="A12" s="21" t="s">
        <v>36</v>
      </c>
      <c r="B12" s="75" t="s">
        <v>2042</v>
      </c>
      <c r="C12" s="73" t="s">
        <v>2043</v>
      </c>
      <c r="D12" s="75" t="s">
        <v>1865</v>
      </c>
      <c r="E12" s="71" t="s">
        <v>1533</v>
      </c>
      <c r="F12" s="72">
        <v>3.5</v>
      </c>
      <c r="G12" s="71" t="s">
        <v>29</v>
      </c>
      <c r="H12" s="75" t="s">
        <v>25</v>
      </c>
      <c r="I12" s="75" t="s">
        <v>26</v>
      </c>
      <c r="J12" s="75" t="s">
        <v>28</v>
      </c>
      <c r="K12" s="74">
        <v>9400000</v>
      </c>
      <c r="L12" s="52"/>
      <c r="N12" s="69"/>
    </row>
    <row r="13" spans="1:33" x14ac:dyDescent="0.2">
      <c r="A13" s="21" t="s">
        <v>37</v>
      </c>
      <c r="B13" s="75" t="s">
        <v>1534</v>
      </c>
      <c r="C13" s="73" t="s">
        <v>485</v>
      </c>
      <c r="D13" s="75" t="s">
        <v>1535</v>
      </c>
      <c r="E13" s="71" t="s">
        <v>1536</v>
      </c>
      <c r="F13" s="72">
        <v>3.5</v>
      </c>
      <c r="G13" s="71" t="s">
        <v>29</v>
      </c>
      <c r="H13" s="75" t="s">
        <v>25</v>
      </c>
      <c r="I13" s="75" t="s">
        <v>26</v>
      </c>
      <c r="J13" s="75" t="s">
        <v>28</v>
      </c>
      <c r="K13" s="74">
        <v>9400000</v>
      </c>
      <c r="L13" s="52"/>
      <c r="N13" s="69"/>
    </row>
    <row r="14" spans="1:33" x14ac:dyDescent="0.2">
      <c r="A14" s="21" t="s">
        <v>38</v>
      </c>
      <c r="B14" s="75" t="s">
        <v>2044</v>
      </c>
      <c r="C14" s="73" t="s">
        <v>2045</v>
      </c>
      <c r="D14" s="75" t="s">
        <v>1185</v>
      </c>
      <c r="E14" s="71" t="s">
        <v>1530</v>
      </c>
      <c r="F14" s="72">
        <v>3.5</v>
      </c>
      <c r="G14" s="71" t="s">
        <v>29</v>
      </c>
      <c r="H14" s="75" t="s">
        <v>25</v>
      </c>
      <c r="I14" s="75" t="s">
        <v>26</v>
      </c>
      <c r="J14" s="75" t="s">
        <v>28</v>
      </c>
      <c r="K14" s="74">
        <v>9400000</v>
      </c>
      <c r="L14" s="52"/>
      <c r="N14" s="69"/>
    </row>
    <row r="15" spans="1:33" x14ac:dyDescent="0.2">
      <c r="A15" s="21" t="s">
        <v>39</v>
      </c>
      <c r="B15" s="75" t="s">
        <v>1527</v>
      </c>
      <c r="C15" s="73" t="s">
        <v>1528</v>
      </c>
      <c r="D15" s="75" t="s">
        <v>1529</v>
      </c>
      <c r="E15" s="71" t="s">
        <v>1530</v>
      </c>
      <c r="F15" s="72">
        <v>3.5</v>
      </c>
      <c r="G15" s="71" t="s">
        <v>29</v>
      </c>
      <c r="H15" s="75" t="s">
        <v>25</v>
      </c>
      <c r="I15" s="75" t="s">
        <v>26</v>
      </c>
      <c r="J15" s="75" t="s">
        <v>28</v>
      </c>
      <c r="K15" s="74">
        <v>9400000</v>
      </c>
      <c r="L15" s="52"/>
      <c r="N15" s="69"/>
    </row>
    <row r="16" spans="1:33" x14ac:dyDescent="0.2">
      <c r="A16" s="21" t="s">
        <v>40</v>
      </c>
      <c r="B16" s="75" t="s">
        <v>2046</v>
      </c>
      <c r="C16" s="73" t="s">
        <v>2047</v>
      </c>
      <c r="D16" s="75" t="s">
        <v>2048</v>
      </c>
      <c r="E16" s="71" t="s">
        <v>1536</v>
      </c>
      <c r="F16" s="72">
        <v>3.5</v>
      </c>
      <c r="G16" s="71" t="s">
        <v>28</v>
      </c>
      <c r="H16" s="75" t="s">
        <v>25</v>
      </c>
      <c r="I16" s="75" t="s">
        <v>26</v>
      </c>
      <c r="J16" s="75" t="s">
        <v>28</v>
      </c>
      <c r="K16" s="74">
        <v>9400000</v>
      </c>
      <c r="L16" s="52"/>
      <c r="N16" s="69"/>
    </row>
    <row r="17" spans="1:33" s="51" customFormat="1" x14ac:dyDescent="0.2">
      <c r="A17" s="239" t="s">
        <v>15</v>
      </c>
      <c r="B17" s="239"/>
      <c r="C17" s="239"/>
      <c r="D17" s="239"/>
      <c r="E17" s="239"/>
      <c r="F17" s="239"/>
      <c r="G17" s="239"/>
      <c r="H17" s="239"/>
      <c r="I17" s="239"/>
      <c r="J17" s="156"/>
      <c r="K17" s="65">
        <f>SUM(K10:K16)</f>
        <v>66740000</v>
      </c>
      <c r="L17" s="66"/>
      <c r="N17" s="68">
        <f>SUM(K17,'26.KHOA TACN KY 2'!K17)</f>
        <v>133480000</v>
      </c>
    </row>
    <row r="18" spans="1:33" s="152" customFormat="1" ht="20.25" customHeight="1" x14ac:dyDescent="0.2">
      <c r="A18" s="243" t="s">
        <v>16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44"/>
      <c r="M18" s="44"/>
      <c r="N18" s="60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</row>
    <row r="19" spans="1:33" ht="21" customHeight="1" x14ac:dyDescent="0.2">
      <c r="A19" s="21" t="s">
        <v>34</v>
      </c>
      <c r="B19" s="75" t="s">
        <v>1580</v>
      </c>
      <c r="C19" s="73" t="s">
        <v>1581</v>
      </c>
      <c r="D19" s="75" t="s">
        <v>1582</v>
      </c>
      <c r="E19" s="71" t="s">
        <v>1572</v>
      </c>
      <c r="F19" s="72">
        <v>3.5</v>
      </c>
      <c r="G19" s="71" t="s">
        <v>29</v>
      </c>
      <c r="H19" s="75" t="s">
        <v>25</v>
      </c>
      <c r="I19" s="75" t="s">
        <v>26</v>
      </c>
      <c r="J19" s="75" t="s">
        <v>25</v>
      </c>
      <c r="K19" s="74">
        <v>10340000</v>
      </c>
      <c r="L19" s="52"/>
      <c r="N19" s="62"/>
    </row>
    <row r="20" spans="1:33" ht="21" customHeight="1" x14ac:dyDescent="0.2">
      <c r="A20" s="21" t="s">
        <v>35</v>
      </c>
      <c r="B20" s="143" t="s">
        <v>1577</v>
      </c>
      <c r="C20" s="195" t="s">
        <v>1578</v>
      </c>
      <c r="D20" s="198" t="s">
        <v>1579</v>
      </c>
      <c r="E20" s="163" t="s">
        <v>1572</v>
      </c>
      <c r="F20" s="196" t="s">
        <v>1590</v>
      </c>
      <c r="G20" s="195" t="s">
        <v>29</v>
      </c>
      <c r="H20" s="143" t="s">
        <v>28</v>
      </c>
      <c r="I20" s="143">
        <v>0</v>
      </c>
      <c r="J20" s="163" t="s">
        <v>28</v>
      </c>
      <c r="K20" s="197">
        <v>9400000</v>
      </c>
      <c r="L20" s="154"/>
      <c r="N20" s="62"/>
    </row>
    <row r="21" spans="1:33" ht="21" customHeight="1" x14ac:dyDescent="0.2">
      <c r="A21" s="21" t="s">
        <v>36</v>
      </c>
      <c r="B21" s="143" t="s">
        <v>2049</v>
      </c>
      <c r="C21" s="195" t="s">
        <v>2050</v>
      </c>
      <c r="D21" s="143" t="s">
        <v>2051</v>
      </c>
      <c r="E21" s="163" t="s">
        <v>2052</v>
      </c>
      <c r="F21" s="196" t="s">
        <v>1590</v>
      </c>
      <c r="G21" s="195" t="s">
        <v>29</v>
      </c>
      <c r="H21" s="143" t="s">
        <v>28</v>
      </c>
      <c r="I21" s="143">
        <v>0</v>
      </c>
      <c r="J21" s="163" t="s">
        <v>28</v>
      </c>
      <c r="K21" s="197">
        <v>9400000</v>
      </c>
      <c r="L21" s="154"/>
      <c r="N21" s="62"/>
    </row>
    <row r="22" spans="1:33" ht="21" customHeight="1" x14ac:dyDescent="0.2">
      <c r="A22" s="21">
        <v>4</v>
      </c>
      <c r="B22" s="143" t="s">
        <v>1583</v>
      </c>
      <c r="C22" s="195" t="s">
        <v>1584</v>
      </c>
      <c r="D22" s="198" t="s">
        <v>1585</v>
      </c>
      <c r="E22" s="163" t="s">
        <v>1572</v>
      </c>
      <c r="F22" s="196" t="s">
        <v>1590</v>
      </c>
      <c r="G22" s="195" t="s">
        <v>29</v>
      </c>
      <c r="H22" s="143" t="s">
        <v>28</v>
      </c>
      <c r="I22" s="143">
        <v>0</v>
      </c>
      <c r="J22" s="163" t="s">
        <v>28</v>
      </c>
      <c r="K22" s="197">
        <v>9400000</v>
      </c>
      <c r="L22" s="52"/>
      <c r="N22" s="62"/>
    </row>
    <row r="23" spans="1:33" ht="21" customHeight="1" x14ac:dyDescent="0.2">
      <c r="A23" s="21">
        <v>5</v>
      </c>
      <c r="B23" s="143" t="s">
        <v>2053</v>
      </c>
      <c r="C23" s="195" t="s">
        <v>2054</v>
      </c>
      <c r="D23" s="143" t="s">
        <v>2055</v>
      </c>
      <c r="E23" s="163" t="s">
        <v>1572</v>
      </c>
      <c r="F23" s="196" t="s">
        <v>1590</v>
      </c>
      <c r="G23" s="195" t="s">
        <v>29</v>
      </c>
      <c r="H23" s="143" t="s">
        <v>28</v>
      </c>
      <c r="I23" s="143">
        <v>0</v>
      </c>
      <c r="J23" s="163" t="s">
        <v>28</v>
      </c>
      <c r="K23" s="197">
        <v>9400000</v>
      </c>
      <c r="L23" s="52"/>
      <c r="N23" s="62"/>
    </row>
    <row r="24" spans="1:33" ht="21" customHeight="1" x14ac:dyDescent="0.2">
      <c r="A24" s="21">
        <v>6</v>
      </c>
      <c r="B24" s="143" t="s">
        <v>2056</v>
      </c>
      <c r="C24" s="195" t="s">
        <v>2057</v>
      </c>
      <c r="D24" s="143" t="s">
        <v>2058</v>
      </c>
      <c r="E24" s="163" t="s">
        <v>1572</v>
      </c>
      <c r="F24" s="196" t="s">
        <v>1590</v>
      </c>
      <c r="G24" s="195" t="s">
        <v>29</v>
      </c>
      <c r="H24" s="143" t="s">
        <v>28</v>
      </c>
      <c r="I24" s="143">
        <v>0</v>
      </c>
      <c r="J24" s="163" t="s">
        <v>28</v>
      </c>
      <c r="K24" s="197">
        <v>9400000</v>
      </c>
      <c r="L24" s="52"/>
      <c r="N24" s="62"/>
    </row>
    <row r="25" spans="1:33" ht="21" customHeight="1" x14ac:dyDescent="0.2">
      <c r="A25" s="21">
        <v>7</v>
      </c>
      <c r="B25" s="143" t="s">
        <v>2059</v>
      </c>
      <c r="C25" s="195" t="s">
        <v>2060</v>
      </c>
      <c r="D25" s="143" t="s">
        <v>2061</v>
      </c>
      <c r="E25" s="163" t="s">
        <v>1576</v>
      </c>
      <c r="F25" s="196" t="s">
        <v>1590</v>
      </c>
      <c r="G25" s="195" t="s">
        <v>29</v>
      </c>
      <c r="H25" s="143" t="s">
        <v>28</v>
      </c>
      <c r="I25" s="143">
        <v>0</v>
      </c>
      <c r="J25" s="163" t="s">
        <v>28</v>
      </c>
      <c r="K25" s="197">
        <v>9400000</v>
      </c>
      <c r="L25" s="52"/>
      <c r="N25" s="62"/>
    </row>
    <row r="26" spans="1:33" ht="21" customHeight="1" x14ac:dyDescent="0.2">
      <c r="A26" s="21">
        <v>8</v>
      </c>
      <c r="B26" s="143" t="s">
        <v>2062</v>
      </c>
      <c r="C26" s="195" t="s">
        <v>2063</v>
      </c>
      <c r="D26" s="143" t="s">
        <v>2064</v>
      </c>
      <c r="E26" s="163" t="s">
        <v>1576</v>
      </c>
      <c r="F26" s="196" t="s">
        <v>1590</v>
      </c>
      <c r="G26" s="195" t="s">
        <v>29</v>
      </c>
      <c r="H26" s="143" t="s">
        <v>28</v>
      </c>
      <c r="I26" s="143">
        <v>0</v>
      </c>
      <c r="J26" s="163" t="s">
        <v>28</v>
      </c>
      <c r="K26" s="197">
        <v>9400000</v>
      </c>
      <c r="L26" s="52"/>
      <c r="N26" s="62"/>
    </row>
    <row r="27" spans="1:33" x14ac:dyDescent="0.2">
      <c r="A27" s="239" t="s">
        <v>17</v>
      </c>
      <c r="B27" s="239"/>
      <c r="C27" s="239"/>
      <c r="D27" s="239"/>
      <c r="E27" s="239"/>
      <c r="F27" s="239"/>
      <c r="G27" s="239"/>
      <c r="H27" s="239"/>
      <c r="I27" s="239"/>
      <c r="J27" s="156"/>
      <c r="K27" s="31">
        <f>SUM(K19:K26)</f>
        <v>76140000</v>
      </c>
      <c r="L27" s="52"/>
      <c r="N27" s="68">
        <f>SUM(K27,'26.KHOA TACN KY 2'!K27)</f>
        <v>151340000</v>
      </c>
    </row>
    <row r="28" spans="1:33" s="152" customFormat="1" ht="20.25" customHeight="1" x14ac:dyDescent="0.2">
      <c r="A28" s="243" t="s">
        <v>20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44"/>
      <c r="M28" s="44"/>
      <c r="N28" s="60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1:33" ht="24.75" customHeight="1" x14ac:dyDescent="0.2">
      <c r="A29" s="21" t="s">
        <v>34</v>
      </c>
      <c r="B29" s="75" t="s">
        <v>2065</v>
      </c>
      <c r="C29" s="73" t="s">
        <v>2066</v>
      </c>
      <c r="D29" s="75" t="s">
        <v>2067</v>
      </c>
      <c r="E29" s="71" t="s">
        <v>1612</v>
      </c>
      <c r="F29" s="72">
        <v>3.5</v>
      </c>
      <c r="G29" s="71" t="s">
        <v>29</v>
      </c>
      <c r="H29" s="75" t="s">
        <v>25</v>
      </c>
      <c r="I29" s="75" t="s">
        <v>26</v>
      </c>
      <c r="J29" s="75" t="s">
        <v>28</v>
      </c>
      <c r="K29" s="74">
        <v>9400000</v>
      </c>
      <c r="L29" s="52"/>
      <c r="N29" s="68"/>
    </row>
    <row r="30" spans="1:33" ht="24.75" customHeight="1" x14ac:dyDescent="0.2">
      <c r="A30" s="21">
        <v>2</v>
      </c>
      <c r="B30" s="75" t="s">
        <v>2068</v>
      </c>
      <c r="C30" s="73" t="s">
        <v>2069</v>
      </c>
      <c r="D30" s="75" t="s">
        <v>2070</v>
      </c>
      <c r="E30" s="71" t="s">
        <v>1624</v>
      </c>
      <c r="F30" s="72">
        <v>3.5</v>
      </c>
      <c r="G30" s="71" t="s">
        <v>29</v>
      </c>
      <c r="H30" s="75" t="s">
        <v>25</v>
      </c>
      <c r="I30" s="75" t="s">
        <v>26</v>
      </c>
      <c r="J30" s="75" t="s">
        <v>28</v>
      </c>
      <c r="K30" s="74">
        <v>9400000</v>
      </c>
      <c r="L30" s="52"/>
      <c r="N30" s="68"/>
    </row>
    <row r="31" spans="1:33" ht="24.75" customHeight="1" x14ac:dyDescent="0.2">
      <c r="A31" s="21">
        <v>3</v>
      </c>
      <c r="B31" s="75" t="s">
        <v>1613</v>
      </c>
      <c r="C31" s="73" t="s">
        <v>1614</v>
      </c>
      <c r="D31" s="75" t="s">
        <v>1615</v>
      </c>
      <c r="E31" s="71" t="s">
        <v>1616</v>
      </c>
      <c r="F31" s="72">
        <v>3.5</v>
      </c>
      <c r="G31" s="71" t="s">
        <v>29</v>
      </c>
      <c r="H31" s="75" t="s">
        <v>25</v>
      </c>
      <c r="I31" s="75" t="s">
        <v>26</v>
      </c>
      <c r="J31" s="75" t="s">
        <v>28</v>
      </c>
      <c r="K31" s="74">
        <v>9400000</v>
      </c>
      <c r="L31" s="52"/>
      <c r="N31" s="68"/>
    </row>
    <row r="32" spans="1:33" ht="24.75" customHeight="1" x14ac:dyDescent="0.2">
      <c r="A32" s="21">
        <v>4</v>
      </c>
      <c r="B32" s="75" t="s">
        <v>1627</v>
      </c>
      <c r="C32" s="73" t="s">
        <v>1628</v>
      </c>
      <c r="D32" s="75" t="s">
        <v>888</v>
      </c>
      <c r="E32" s="71" t="s">
        <v>1624</v>
      </c>
      <c r="F32" s="72">
        <v>3.5</v>
      </c>
      <c r="G32" s="71" t="s">
        <v>28</v>
      </c>
      <c r="H32" s="75" t="s">
        <v>25</v>
      </c>
      <c r="I32" s="75" t="s">
        <v>26</v>
      </c>
      <c r="J32" s="75" t="s">
        <v>28</v>
      </c>
      <c r="K32" s="74">
        <v>9400000</v>
      </c>
      <c r="L32" s="154"/>
      <c r="N32" s="68"/>
    </row>
    <row r="33" spans="1:33" ht="63" x14ac:dyDescent="0.2">
      <c r="A33" s="207">
        <v>5</v>
      </c>
      <c r="B33" s="173">
        <v>2204010087</v>
      </c>
      <c r="C33" s="174" t="s">
        <v>252</v>
      </c>
      <c r="D33" s="173" t="s">
        <v>1611</v>
      </c>
      <c r="E33" s="175" t="s">
        <v>1612</v>
      </c>
      <c r="F33" s="176">
        <v>3</v>
      </c>
      <c r="G33" s="175" t="s">
        <v>29</v>
      </c>
      <c r="H33" s="173" t="s">
        <v>28</v>
      </c>
      <c r="I33" s="173" t="s">
        <v>26</v>
      </c>
      <c r="J33" s="173" t="s">
        <v>28</v>
      </c>
      <c r="K33" s="177">
        <v>9400000</v>
      </c>
      <c r="L33" s="190" t="s">
        <v>2175</v>
      </c>
      <c r="N33" s="68"/>
    </row>
    <row r="34" spans="1:33" ht="63" x14ac:dyDescent="0.2">
      <c r="A34" s="207">
        <v>6</v>
      </c>
      <c r="B34" s="173">
        <v>2204010096</v>
      </c>
      <c r="C34" s="174" t="s">
        <v>1618</v>
      </c>
      <c r="D34" s="173" t="s">
        <v>1619</v>
      </c>
      <c r="E34" s="175" t="s">
        <v>1612</v>
      </c>
      <c r="F34" s="176">
        <v>3</v>
      </c>
      <c r="G34" s="175" t="s">
        <v>29</v>
      </c>
      <c r="H34" s="173" t="s">
        <v>28</v>
      </c>
      <c r="I34" s="173" t="s">
        <v>26</v>
      </c>
      <c r="J34" s="173" t="s">
        <v>28</v>
      </c>
      <c r="K34" s="177">
        <v>9400000</v>
      </c>
      <c r="L34" s="190" t="s">
        <v>2175</v>
      </c>
      <c r="N34" s="68"/>
    </row>
    <row r="35" spans="1:33" ht="63" x14ac:dyDescent="0.2">
      <c r="A35" s="207">
        <v>7</v>
      </c>
      <c r="B35" s="173">
        <v>2204010080</v>
      </c>
      <c r="C35" s="174" t="s">
        <v>2071</v>
      </c>
      <c r="D35" s="173" t="s">
        <v>2072</v>
      </c>
      <c r="E35" s="175" t="s">
        <v>1612</v>
      </c>
      <c r="F35" s="176">
        <v>3</v>
      </c>
      <c r="G35" s="175" t="s">
        <v>29</v>
      </c>
      <c r="H35" s="173" t="s">
        <v>28</v>
      </c>
      <c r="I35" s="173" t="s">
        <v>26</v>
      </c>
      <c r="J35" s="173" t="s">
        <v>28</v>
      </c>
      <c r="K35" s="177">
        <v>9400000</v>
      </c>
      <c r="L35" s="190" t="s">
        <v>2175</v>
      </c>
      <c r="N35" s="68"/>
    </row>
    <row r="36" spans="1:33" s="51" customFormat="1" x14ac:dyDescent="0.2">
      <c r="A36" s="239" t="s">
        <v>21</v>
      </c>
      <c r="B36" s="239"/>
      <c r="C36" s="239"/>
      <c r="D36" s="239"/>
      <c r="E36" s="239"/>
      <c r="F36" s="239"/>
      <c r="G36" s="239"/>
      <c r="H36" s="239"/>
      <c r="I36" s="239"/>
      <c r="J36" s="156"/>
      <c r="K36" s="31">
        <f>SUM(K29:K35)</f>
        <v>65800000</v>
      </c>
      <c r="L36" s="55"/>
      <c r="N36" s="68">
        <f>SUM(K36,'26.KHOA TACN KY 2'!K36)</f>
        <v>133480000</v>
      </c>
    </row>
    <row r="37" spans="1:33" s="152" customFormat="1" ht="20.25" customHeight="1" x14ac:dyDescent="0.2">
      <c r="A37" s="243" t="s">
        <v>121</v>
      </c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44"/>
      <c r="M37" s="44"/>
      <c r="N37" s="60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:33" x14ac:dyDescent="0.2">
      <c r="A38" s="21">
        <v>1</v>
      </c>
      <c r="B38" s="75" t="s">
        <v>2095</v>
      </c>
      <c r="C38" s="73" t="s">
        <v>2096</v>
      </c>
      <c r="D38" s="75" t="s">
        <v>892</v>
      </c>
      <c r="E38" s="71" t="s">
        <v>2097</v>
      </c>
      <c r="F38" s="72">
        <v>3.5</v>
      </c>
      <c r="G38" s="71" t="s">
        <v>27</v>
      </c>
      <c r="H38" s="75" t="s">
        <v>25</v>
      </c>
      <c r="I38" s="75" t="s">
        <v>26</v>
      </c>
      <c r="J38" s="75" t="s">
        <v>28</v>
      </c>
      <c r="K38" s="74">
        <v>9500000</v>
      </c>
      <c r="L38" s="52"/>
      <c r="N38" s="68"/>
    </row>
    <row r="39" spans="1:33" x14ac:dyDescent="0.2">
      <c r="A39" s="21">
        <v>2</v>
      </c>
      <c r="B39" s="75" t="s">
        <v>2098</v>
      </c>
      <c r="C39" s="73" t="s">
        <v>2099</v>
      </c>
      <c r="D39" s="75" t="s">
        <v>910</v>
      </c>
      <c r="E39" s="71" t="s">
        <v>2097</v>
      </c>
      <c r="F39" s="72">
        <v>3.5</v>
      </c>
      <c r="G39" s="71" t="s">
        <v>27</v>
      </c>
      <c r="H39" s="75" t="s">
        <v>25</v>
      </c>
      <c r="I39" s="75" t="s">
        <v>26</v>
      </c>
      <c r="J39" s="75" t="s">
        <v>28</v>
      </c>
      <c r="K39" s="74">
        <v>9500000</v>
      </c>
      <c r="L39" s="52"/>
      <c r="N39" s="68"/>
    </row>
    <row r="40" spans="1:33" x14ac:dyDescent="0.2">
      <c r="A40" s="21">
        <v>3</v>
      </c>
      <c r="B40" s="75" t="s">
        <v>2100</v>
      </c>
      <c r="C40" s="73" t="s">
        <v>2101</v>
      </c>
      <c r="D40" s="75" t="s">
        <v>2102</v>
      </c>
      <c r="E40" s="71" t="s">
        <v>2097</v>
      </c>
      <c r="F40" s="72">
        <v>3.5</v>
      </c>
      <c r="G40" s="71" t="s">
        <v>27</v>
      </c>
      <c r="H40" s="75" t="s">
        <v>25</v>
      </c>
      <c r="I40" s="75" t="s">
        <v>26</v>
      </c>
      <c r="J40" s="75" t="s">
        <v>28</v>
      </c>
      <c r="K40" s="74">
        <v>9500000</v>
      </c>
      <c r="L40" s="52"/>
      <c r="N40" s="68"/>
    </row>
    <row r="41" spans="1:33" x14ac:dyDescent="0.2">
      <c r="A41" s="21">
        <v>4</v>
      </c>
      <c r="B41" s="75" t="s">
        <v>1742</v>
      </c>
      <c r="C41" s="73" t="s">
        <v>465</v>
      </c>
      <c r="D41" s="75" t="s">
        <v>1299</v>
      </c>
      <c r="E41" s="71" t="s">
        <v>1741</v>
      </c>
      <c r="F41" s="72">
        <v>3.5</v>
      </c>
      <c r="G41" s="71" t="s">
        <v>29</v>
      </c>
      <c r="H41" s="75" t="s">
        <v>25</v>
      </c>
      <c r="I41" s="75" t="s">
        <v>26</v>
      </c>
      <c r="J41" s="75" t="s">
        <v>28</v>
      </c>
      <c r="K41" s="74">
        <v>9500000</v>
      </c>
      <c r="L41" s="52"/>
      <c r="N41" s="68"/>
    </row>
    <row r="42" spans="1:33" x14ac:dyDescent="0.2">
      <c r="A42" s="21">
        <v>5</v>
      </c>
      <c r="B42" s="75" t="s">
        <v>1738</v>
      </c>
      <c r="C42" s="73" t="s">
        <v>1739</v>
      </c>
      <c r="D42" s="75" t="s">
        <v>1740</v>
      </c>
      <c r="E42" s="71" t="s">
        <v>1741</v>
      </c>
      <c r="F42" s="72">
        <v>3.5</v>
      </c>
      <c r="G42" s="71" t="s">
        <v>29</v>
      </c>
      <c r="H42" s="75" t="s">
        <v>25</v>
      </c>
      <c r="I42" s="75" t="s">
        <v>26</v>
      </c>
      <c r="J42" s="75" t="s">
        <v>28</v>
      </c>
      <c r="K42" s="74">
        <v>9500000</v>
      </c>
      <c r="L42" s="52"/>
      <c r="N42" s="68"/>
    </row>
    <row r="43" spans="1:33" x14ac:dyDescent="0.2">
      <c r="A43" s="21">
        <v>6</v>
      </c>
      <c r="B43" s="75" t="s">
        <v>2103</v>
      </c>
      <c r="C43" s="73" t="s">
        <v>310</v>
      </c>
      <c r="D43" s="75" t="s">
        <v>1490</v>
      </c>
      <c r="E43" s="71" t="s">
        <v>2097</v>
      </c>
      <c r="F43" s="72">
        <v>3.5</v>
      </c>
      <c r="G43" s="71" t="s">
        <v>29</v>
      </c>
      <c r="H43" s="75" t="s">
        <v>25</v>
      </c>
      <c r="I43" s="75" t="s">
        <v>26</v>
      </c>
      <c r="J43" s="75" t="s">
        <v>28</v>
      </c>
      <c r="K43" s="74">
        <v>9500000</v>
      </c>
      <c r="L43" s="52"/>
      <c r="N43" s="68"/>
    </row>
    <row r="44" spans="1:33" x14ac:dyDescent="0.2">
      <c r="A44" s="21">
        <v>7</v>
      </c>
      <c r="B44" s="75" t="s">
        <v>2104</v>
      </c>
      <c r="C44" s="73" t="s">
        <v>351</v>
      </c>
      <c r="D44" s="75" t="s">
        <v>2105</v>
      </c>
      <c r="E44" s="71" t="s">
        <v>2097</v>
      </c>
      <c r="F44" s="72">
        <v>3</v>
      </c>
      <c r="G44" s="71" t="s">
        <v>29</v>
      </c>
      <c r="H44" s="75" t="s">
        <v>28</v>
      </c>
      <c r="I44" s="75" t="s">
        <v>26</v>
      </c>
      <c r="J44" s="75" t="s">
        <v>28</v>
      </c>
      <c r="K44" s="74">
        <v>9500000</v>
      </c>
      <c r="L44" s="52"/>
      <c r="N44" s="68"/>
    </row>
    <row r="45" spans="1:33" x14ac:dyDescent="0.2">
      <c r="A45" s="21">
        <v>8</v>
      </c>
      <c r="B45" s="75" t="s">
        <v>2106</v>
      </c>
      <c r="C45" s="73" t="s">
        <v>2107</v>
      </c>
      <c r="D45" s="75" t="s">
        <v>2108</v>
      </c>
      <c r="E45" s="71" t="s">
        <v>1750</v>
      </c>
      <c r="F45" s="72">
        <v>3</v>
      </c>
      <c r="G45" s="71" t="s">
        <v>29</v>
      </c>
      <c r="H45" s="75" t="s">
        <v>28</v>
      </c>
      <c r="I45" s="75" t="s">
        <v>26</v>
      </c>
      <c r="J45" s="75" t="s">
        <v>28</v>
      </c>
      <c r="K45" s="74">
        <v>9500000</v>
      </c>
      <c r="L45" s="154"/>
      <c r="N45" s="68"/>
    </row>
    <row r="46" spans="1:33" s="51" customFormat="1" x14ac:dyDescent="0.2">
      <c r="A46" s="239" t="s">
        <v>22</v>
      </c>
      <c r="B46" s="239"/>
      <c r="C46" s="239"/>
      <c r="D46" s="239"/>
      <c r="E46" s="239"/>
      <c r="F46" s="239"/>
      <c r="G46" s="239"/>
      <c r="H46" s="239"/>
      <c r="I46" s="239"/>
      <c r="J46" s="156"/>
      <c r="K46" s="31">
        <f>SUM(K38:K45)</f>
        <v>76000000</v>
      </c>
      <c r="L46" s="55"/>
      <c r="N46" s="68">
        <f>SUM(K46,'26.KHOA TACN KY 2'!K46)</f>
        <v>153900000</v>
      </c>
    </row>
    <row r="47" spans="1:33" s="152" customFormat="1" ht="20.25" customHeight="1" x14ac:dyDescent="0.2">
      <c r="A47" s="243" t="s">
        <v>126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44"/>
      <c r="M47" s="44"/>
      <c r="N47" s="60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1:33" ht="18.75" customHeight="1" x14ac:dyDescent="0.2">
      <c r="A48" s="81" t="s">
        <v>34</v>
      </c>
      <c r="B48" s="75" t="s">
        <v>1772</v>
      </c>
      <c r="C48" s="73" t="s">
        <v>1773</v>
      </c>
      <c r="D48" s="75" t="s">
        <v>1774</v>
      </c>
      <c r="E48" s="71" t="s">
        <v>1775</v>
      </c>
      <c r="F48" s="72">
        <v>3.7</v>
      </c>
      <c r="G48" s="71" t="s">
        <v>29</v>
      </c>
      <c r="H48" s="75" t="s">
        <v>27</v>
      </c>
      <c r="I48" s="75" t="s">
        <v>26</v>
      </c>
      <c r="J48" s="75" t="s">
        <v>25</v>
      </c>
      <c r="K48" s="74">
        <v>16500000</v>
      </c>
      <c r="L48" s="80"/>
      <c r="N48" s="62"/>
    </row>
    <row r="49" spans="1:33" ht="18.75" customHeight="1" x14ac:dyDescent="0.2">
      <c r="A49" s="81" t="s">
        <v>35</v>
      </c>
      <c r="B49" s="75" t="s">
        <v>1780</v>
      </c>
      <c r="C49" s="73" t="s">
        <v>1781</v>
      </c>
      <c r="D49" s="75" t="s">
        <v>1021</v>
      </c>
      <c r="E49" s="71" t="s">
        <v>1775</v>
      </c>
      <c r="F49" s="72">
        <v>3.5</v>
      </c>
      <c r="G49" s="71" t="s">
        <v>27</v>
      </c>
      <c r="H49" s="75" t="s">
        <v>25</v>
      </c>
      <c r="I49" s="75" t="s">
        <v>26</v>
      </c>
      <c r="J49" s="75" t="s">
        <v>28</v>
      </c>
      <c r="K49" s="74">
        <v>15000000</v>
      </c>
      <c r="L49" s="80"/>
      <c r="N49" s="62"/>
    </row>
    <row r="50" spans="1:33" ht="18.75" customHeight="1" x14ac:dyDescent="0.2">
      <c r="A50" s="81">
        <v>3</v>
      </c>
      <c r="B50" s="75" t="s">
        <v>1782</v>
      </c>
      <c r="C50" s="73" t="s">
        <v>1783</v>
      </c>
      <c r="D50" s="75" t="s">
        <v>1495</v>
      </c>
      <c r="E50" s="71" t="s">
        <v>1775</v>
      </c>
      <c r="F50" s="72">
        <v>3.5</v>
      </c>
      <c r="G50" s="71" t="s">
        <v>29</v>
      </c>
      <c r="H50" s="75" t="s">
        <v>25</v>
      </c>
      <c r="I50" s="75" t="s">
        <v>26</v>
      </c>
      <c r="J50" s="75" t="s">
        <v>28</v>
      </c>
      <c r="K50" s="74">
        <v>15000000</v>
      </c>
      <c r="L50" s="80"/>
      <c r="N50" s="62"/>
    </row>
    <row r="51" spans="1:33" ht="18.75" customHeight="1" x14ac:dyDescent="0.2">
      <c r="A51" s="81">
        <v>4</v>
      </c>
      <c r="B51" s="75" t="s">
        <v>2109</v>
      </c>
      <c r="C51" s="73" t="s">
        <v>2110</v>
      </c>
      <c r="D51" s="75" t="s">
        <v>2111</v>
      </c>
      <c r="E51" s="71" t="s">
        <v>1779</v>
      </c>
      <c r="F51" s="72">
        <v>3</v>
      </c>
      <c r="G51" s="71" t="s">
        <v>29</v>
      </c>
      <c r="H51" s="75" t="s">
        <v>28</v>
      </c>
      <c r="I51" s="75" t="s">
        <v>26</v>
      </c>
      <c r="J51" s="75" t="s">
        <v>28</v>
      </c>
      <c r="K51" s="74">
        <v>15000000</v>
      </c>
      <c r="L51" s="80"/>
      <c r="N51" s="62"/>
    </row>
    <row r="52" spans="1:33" s="51" customFormat="1" x14ac:dyDescent="0.2">
      <c r="A52" s="239" t="s">
        <v>23</v>
      </c>
      <c r="B52" s="239"/>
      <c r="C52" s="239"/>
      <c r="D52" s="239"/>
      <c r="E52" s="239"/>
      <c r="F52" s="239"/>
      <c r="G52" s="239"/>
      <c r="H52" s="239"/>
      <c r="I52" s="239"/>
      <c r="J52" s="156"/>
      <c r="K52" s="31">
        <f>SUM(K48:K51)</f>
        <v>61500000</v>
      </c>
      <c r="L52" s="55"/>
      <c r="N52" s="68">
        <f>SUM(K52,'26.KHOA TACN KY 2'!K52)</f>
        <v>123000000</v>
      </c>
    </row>
    <row r="53" spans="1:33" s="152" customFormat="1" ht="20.25" customHeight="1" x14ac:dyDescent="0.2">
      <c r="A53" s="243" t="s">
        <v>125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44"/>
      <c r="M53" s="44"/>
      <c r="N53" s="60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</row>
    <row r="54" spans="1:33" x14ac:dyDescent="0.2">
      <c r="A54" s="79">
        <v>1</v>
      </c>
      <c r="B54" s="143" t="s">
        <v>1950</v>
      </c>
      <c r="C54" s="195" t="s">
        <v>1951</v>
      </c>
      <c r="D54" s="143" t="s">
        <v>1952</v>
      </c>
      <c r="E54" s="163" t="s">
        <v>1953</v>
      </c>
      <c r="F54" s="196">
        <v>3.7</v>
      </c>
      <c r="G54" s="163" t="s">
        <v>29</v>
      </c>
      <c r="H54" s="143" t="s">
        <v>27</v>
      </c>
      <c r="I54" s="143" t="s">
        <v>26</v>
      </c>
      <c r="J54" s="143" t="s">
        <v>25</v>
      </c>
      <c r="K54" s="197">
        <v>10230000</v>
      </c>
      <c r="L54" s="80"/>
      <c r="N54" s="62"/>
    </row>
    <row r="55" spans="1:33" x14ac:dyDescent="0.2">
      <c r="A55" s="79">
        <v>2</v>
      </c>
      <c r="B55" s="143" t="s">
        <v>1960</v>
      </c>
      <c r="C55" s="195" t="s">
        <v>1961</v>
      </c>
      <c r="D55" s="143" t="s">
        <v>1962</v>
      </c>
      <c r="E55" s="163" t="s">
        <v>1953</v>
      </c>
      <c r="F55" s="196">
        <v>3.7</v>
      </c>
      <c r="G55" s="163" t="s">
        <v>28</v>
      </c>
      <c r="H55" s="143" t="s">
        <v>27</v>
      </c>
      <c r="I55" s="143" t="s">
        <v>26</v>
      </c>
      <c r="J55" s="143" t="s">
        <v>25</v>
      </c>
      <c r="K55" s="197">
        <v>10230000</v>
      </c>
      <c r="L55" s="80"/>
      <c r="N55" s="62"/>
    </row>
    <row r="56" spans="1:33" x14ac:dyDescent="0.2">
      <c r="A56" s="79">
        <v>3</v>
      </c>
      <c r="B56" s="143" t="s">
        <v>1965</v>
      </c>
      <c r="C56" s="195" t="s">
        <v>2161</v>
      </c>
      <c r="D56" s="143" t="s">
        <v>1196</v>
      </c>
      <c r="E56" s="163" t="s">
        <v>1953</v>
      </c>
      <c r="F56" s="196" t="s">
        <v>707</v>
      </c>
      <c r="G56" s="163" t="s">
        <v>29</v>
      </c>
      <c r="H56" s="143" t="s">
        <v>25</v>
      </c>
      <c r="I56" s="143">
        <v>0</v>
      </c>
      <c r="J56" s="143" t="s">
        <v>28</v>
      </c>
      <c r="K56" s="197">
        <v>9300000</v>
      </c>
      <c r="L56" s="80"/>
      <c r="N56" s="62"/>
    </row>
    <row r="57" spans="1:33" x14ac:dyDescent="0.2">
      <c r="A57" s="79">
        <v>4</v>
      </c>
      <c r="B57" s="143" t="s">
        <v>2162</v>
      </c>
      <c r="C57" s="195" t="s">
        <v>2163</v>
      </c>
      <c r="D57" s="143" t="s">
        <v>2164</v>
      </c>
      <c r="E57" s="163" t="s">
        <v>2165</v>
      </c>
      <c r="F57" s="196" t="s">
        <v>707</v>
      </c>
      <c r="G57" s="163" t="s">
        <v>29</v>
      </c>
      <c r="H57" s="143" t="s">
        <v>25</v>
      </c>
      <c r="I57" s="143">
        <v>0</v>
      </c>
      <c r="J57" s="143" t="s">
        <v>28</v>
      </c>
      <c r="K57" s="197">
        <v>9300000</v>
      </c>
      <c r="L57" s="80"/>
      <c r="N57" s="62"/>
    </row>
    <row r="58" spans="1:33" x14ac:dyDescent="0.2">
      <c r="A58" s="79">
        <v>5</v>
      </c>
      <c r="B58" s="143" t="s">
        <v>2166</v>
      </c>
      <c r="C58" s="195" t="s">
        <v>2167</v>
      </c>
      <c r="D58" s="143" t="s">
        <v>2168</v>
      </c>
      <c r="E58" s="163" t="s">
        <v>2165</v>
      </c>
      <c r="F58" s="196" t="s">
        <v>707</v>
      </c>
      <c r="G58" s="163" t="s">
        <v>29</v>
      </c>
      <c r="H58" s="143" t="s">
        <v>25</v>
      </c>
      <c r="I58" s="143">
        <v>0</v>
      </c>
      <c r="J58" s="143" t="s">
        <v>28</v>
      </c>
      <c r="K58" s="197">
        <v>9300000</v>
      </c>
      <c r="L58" s="80"/>
      <c r="N58" s="62"/>
    </row>
    <row r="59" spans="1:33" x14ac:dyDescent="0.2">
      <c r="A59" s="79">
        <v>6</v>
      </c>
      <c r="B59" s="143" t="s">
        <v>2169</v>
      </c>
      <c r="C59" s="195" t="s">
        <v>2170</v>
      </c>
      <c r="D59" s="143" t="s">
        <v>1201</v>
      </c>
      <c r="E59" s="163" t="s">
        <v>2165</v>
      </c>
      <c r="F59" s="196" t="s">
        <v>707</v>
      </c>
      <c r="G59" s="163" t="s">
        <v>29</v>
      </c>
      <c r="H59" s="143" t="s">
        <v>25</v>
      </c>
      <c r="I59" s="143">
        <v>0</v>
      </c>
      <c r="J59" s="143" t="s">
        <v>28</v>
      </c>
      <c r="K59" s="197">
        <v>9300000</v>
      </c>
      <c r="L59" s="80"/>
      <c r="N59" s="62"/>
    </row>
    <row r="60" spans="1:33" x14ac:dyDescent="0.2">
      <c r="A60" s="79">
        <v>7</v>
      </c>
      <c r="B60" s="143" t="s">
        <v>2171</v>
      </c>
      <c r="C60" s="195" t="s">
        <v>2172</v>
      </c>
      <c r="D60" s="198" t="s">
        <v>1420</v>
      </c>
      <c r="E60" s="163" t="s">
        <v>1953</v>
      </c>
      <c r="F60" s="196" t="s">
        <v>707</v>
      </c>
      <c r="G60" s="163" t="s">
        <v>29</v>
      </c>
      <c r="H60" s="143" t="s">
        <v>25</v>
      </c>
      <c r="I60" s="143">
        <v>0</v>
      </c>
      <c r="J60" s="143" t="s">
        <v>28</v>
      </c>
      <c r="K60" s="197">
        <v>9300000</v>
      </c>
      <c r="L60" s="80"/>
      <c r="N60" s="62"/>
    </row>
    <row r="61" spans="1:33" s="51" customFormat="1" x14ac:dyDescent="0.2">
      <c r="A61" s="239" t="s">
        <v>18</v>
      </c>
      <c r="B61" s="239"/>
      <c r="C61" s="239"/>
      <c r="D61" s="239"/>
      <c r="E61" s="239"/>
      <c r="F61" s="239"/>
      <c r="G61" s="239"/>
      <c r="H61" s="239"/>
      <c r="I61" s="239"/>
      <c r="J61" s="156"/>
      <c r="K61" s="31">
        <f>SUM(K54:K60)</f>
        <v>66960000</v>
      </c>
      <c r="L61" s="52"/>
      <c r="N61" s="69">
        <f>SUM(K61,'26.KHOA TACN KY 2'!K60)</f>
        <v>124620000</v>
      </c>
    </row>
    <row r="62" spans="1:33" s="51" customFormat="1" x14ac:dyDescent="0.2">
      <c r="A62" s="243" t="s">
        <v>124</v>
      </c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N62" s="69"/>
    </row>
    <row r="63" spans="1:33" s="51" customFormat="1" x14ac:dyDescent="0.2">
      <c r="A63" s="21" t="s">
        <v>34</v>
      </c>
      <c r="B63" s="75" t="s">
        <v>2112</v>
      </c>
      <c r="C63" s="73" t="s">
        <v>2113</v>
      </c>
      <c r="D63" s="75" t="s">
        <v>1021</v>
      </c>
      <c r="E63" s="71" t="s">
        <v>1842</v>
      </c>
      <c r="F63" s="72">
        <v>3.7</v>
      </c>
      <c r="G63" s="71" t="s">
        <v>29</v>
      </c>
      <c r="H63" s="75" t="s">
        <v>27</v>
      </c>
      <c r="I63" s="75" t="s">
        <v>26</v>
      </c>
      <c r="J63" s="75" t="s">
        <v>25</v>
      </c>
      <c r="K63" s="74">
        <v>10450000</v>
      </c>
      <c r="L63" s="52"/>
      <c r="N63" s="69"/>
    </row>
    <row r="64" spans="1:33" s="51" customFormat="1" x14ac:dyDescent="0.2">
      <c r="A64" s="21">
        <v>2</v>
      </c>
      <c r="B64" s="75" t="s">
        <v>1839</v>
      </c>
      <c r="C64" s="73" t="s">
        <v>1840</v>
      </c>
      <c r="D64" s="75" t="s">
        <v>1841</v>
      </c>
      <c r="E64" s="71" t="s">
        <v>1842</v>
      </c>
      <c r="F64" s="72">
        <v>3.7</v>
      </c>
      <c r="G64" s="71" t="s">
        <v>29</v>
      </c>
      <c r="H64" s="75" t="s">
        <v>27</v>
      </c>
      <c r="I64" s="75" t="s">
        <v>26</v>
      </c>
      <c r="J64" s="75" t="s">
        <v>25</v>
      </c>
      <c r="K64" s="74">
        <v>10450000</v>
      </c>
      <c r="L64" s="52"/>
      <c r="N64" s="69"/>
    </row>
    <row r="65" spans="1:14" s="51" customFormat="1" x14ac:dyDescent="0.2">
      <c r="A65" s="21">
        <v>3</v>
      </c>
      <c r="B65" s="75" t="s">
        <v>2114</v>
      </c>
      <c r="C65" s="73" t="s">
        <v>2115</v>
      </c>
      <c r="D65" s="75" t="s">
        <v>2116</v>
      </c>
      <c r="E65" s="71" t="s">
        <v>1862</v>
      </c>
      <c r="F65" s="72">
        <v>3.7</v>
      </c>
      <c r="G65" s="71" t="s">
        <v>29</v>
      </c>
      <c r="H65" s="75" t="s">
        <v>27</v>
      </c>
      <c r="I65" s="75" t="s">
        <v>26</v>
      </c>
      <c r="J65" s="75" t="s">
        <v>25</v>
      </c>
      <c r="K65" s="74">
        <v>10450000</v>
      </c>
      <c r="L65" s="52"/>
      <c r="N65" s="69"/>
    </row>
    <row r="66" spans="1:14" s="51" customFormat="1" x14ac:dyDescent="0.2">
      <c r="A66" s="21">
        <v>4</v>
      </c>
      <c r="B66" s="75" t="s">
        <v>1859</v>
      </c>
      <c r="C66" s="73" t="s">
        <v>1860</v>
      </c>
      <c r="D66" s="75" t="s">
        <v>1861</v>
      </c>
      <c r="E66" s="71" t="s">
        <v>1862</v>
      </c>
      <c r="F66" s="72">
        <v>3.7</v>
      </c>
      <c r="G66" s="71" t="s">
        <v>29</v>
      </c>
      <c r="H66" s="75" t="s">
        <v>27</v>
      </c>
      <c r="I66" s="75" t="s">
        <v>26</v>
      </c>
      <c r="J66" s="75" t="s">
        <v>25</v>
      </c>
      <c r="K66" s="74">
        <v>10450000</v>
      </c>
      <c r="L66" s="52"/>
      <c r="N66" s="69"/>
    </row>
    <row r="67" spans="1:14" s="51" customFormat="1" x14ac:dyDescent="0.2">
      <c r="A67" s="21">
        <v>5</v>
      </c>
      <c r="B67" s="75" t="s">
        <v>2117</v>
      </c>
      <c r="C67" s="73" t="s">
        <v>2118</v>
      </c>
      <c r="D67" s="75" t="s">
        <v>749</v>
      </c>
      <c r="E67" s="71" t="s">
        <v>1878</v>
      </c>
      <c r="F67" s="72">
        <v>3.7</v>
      </c>
      <c r="G67" s="71" t="s">
        <v>28</v>
      </c>
      <c r="H67" s="75" t="s">
        <v>27</v>
      </c>
      <c r="I67" s="75" t="s">
        <v>26</v>
      </c>
      <c r="J67" s="75" t="s">
        <v>28</v>
      </c>
      <c r="K67" s="74">
        <v>9500000</v>
      </c>
      <c r="L67" s="154"/>
      <c r="N67" s="69"/>
    </row>
    <row r="68" spans="1:14" s="51" customFormat="1" x14ac:dyDescent="0.2">
      <c r="A68" s="21">
        <v>6</v>
      </c>
      <c r="B68" s="75" t="s">
        <v>2119</v>
      </c>
      <c r="C68" s="73" t="s">
        <v>2120</v>
      </c>
      <c r="D68" s="75" t="s">
        <v>2121</v>
      </c>
      <c r="E68" s="71" t="s">
        <v>1842</v>
      </c>
      <c r="F68" s="72" t="s">
        <v>707</v>
      </c>
      <c r="G68" s="71" t="s">
        <v>29</v>
      </c>
      <c r="H68" s="75" t="s">
        <v>25</v>
      </c>
      <c r="I68" s="75">
        <v>0</v>
      </c>
      <c r="J68" s="75" t="s">
        <v>28</v>
      </c>
      <c r="K68" s="74">
        <v>9500000</v>
      </c>
      <c r="L68" s="52"/>
      <c r="N68" s="69"/>
    </row>
    <row r="69" spans="1:14" s="51" customFormat="1" ht="63" x14ac:dyDescent="0.2">
      <c r="A69" s="211">
        <v>7</v>
      </c>
      <c r="B69" s="215" t="s">
        <v>2122</v>
      </c>
      <c r="C69" s="216" t="s">
        <v>2123</v>
      </c>
      <c r="D69" s="215" t="s">
        <v>2124</v>
      </c>
      <c r="E69" s="217" t="s">
        <v>1842</v>
      </c>
      <c r="F69" s="218" t="s">
        <v>707</v>
      </c>
      <c r="G69" s="217" t="s">
        <v>29</v>
      </c>
      <c r="H69" s="215" t="s">
        <v>25</v>
      </c>
      <c r="I69" s="215">
        <v>0</v>
      </c>
      <c r="J69" s="215" t="s">
        <v>28</v>
      </c>
      <c r="K69" s="219">
        <v>9500000</v>
      </c>
      <c r="L69" s="138" t="s">
        <v>2174</v>
      </c>
      <c r="N69" s="69"/>
    </row>
    <row r="70" spans="1:14" s="51" customFormat="1" x14ac:dyDescent="0.2">
      <c r="A70" s="21">
        <v>8</v>
      </c>
      <c r="B70" s="75" t="s">
        <v>1856</v>
      </c>
      <c r="C70" s="73" t="s">
        <v>1857</v>
      </c>
      <c r="D70" s="75" t="s">
        <v>1858</v>
      </c>
      <c r="E70" s="71" t="s">
        <v>1846</v>
      </c>
      <c r="F70" s="72" t="s">
        <v>707</v>
      </c>
      <c r="G70" s="71" t="s">
        <v>29</v>
      </c>
      <c r="H70" s="75" t="s">
        <v>25</v>
      </c>
      <c r="I70" s="75">
        <v>0</v>
      </c>
      <c r="J70" s="75" t="s">
        <v>28</v>
      </c>
      <c r="K70" s="74">
        <v>9500000</v>
      </c>
      <c r="L70" s="52"/>
      <c r="N70" s="69"/>
    </row>
    <row r="71" spans="1:14" s="51" customFormat="1" x14ac:dyDescent="0.2">
      <c r="A71" s="21">
        <v>9</v>
      </c>
      <c r="B71" s="75" t="s">
        <v>2125</v>
      </c>
      <c r="C71" s="73" t="s">
        <v>2126</v>
      </c>
      <c r="D71" s="75" t="s">
        <v>2127</v>
      </c>
      <c r="E71" s="71" t="s">
        <v>1878</v>
      </c>
      <c r="F71" s="72" t="s">
        <v>707</v>
      </c>
      <c r="G71" s="71" t="s">
        <v>29</v>
      </c>
      <c r="H71" s="75" t="s">
        <v>25</v>
      </c>
      <c r="I71" s="75">
        <v>0</v>
      </c>
      <c r="J71" s="75" t="s">
        <v>28</v>
      </c>
      <c r="K71" s="74">
        <v>9500000</v>
      </c>
      <c r="L71" s="52"/>
      <c r="N71" s="69"/>
    </row>
    <row r="72" spans="1:14" s="51" customFormat="1" x14ac:dyDescent="0.2">
      <c r="A72" s="21">
        <v>10</v>
      </c>
      <c r="B72" s="75" t="s">
        <v>2128</v>
      </c>
      <c r="C72" s="73" t="s">
        <v>2129</v>
      </c>
      <c r="D72" s="75" t="s">
        <v>2130</v>
      </c>
      <c r="E72" s="71" t="s">
        <v>1852</v>
      </c>
      <c r="F72" s="72" t="s">
        <v>707</v>
      </c>
      <c r="G72" s="71" t="s">
        <v>29</v>
      </c>
      <c r="H72" s="75" t="s">
        <v>25</v>
      </c>
      <c r="I72" s="75">
        <v>0</v>
      </c>
      <c r="J72" s="75" t="s">
        <v>28</v>
      </c>
      <c r="K72" s="74">
        <v>9500000</v>
      </c>
      <c r="L72" s="52"/>
      <c r="N72" s="69"/>
    </row>
    <row r="73" spans="1:14" s="51" customFormat="1" x14ac:dyDescent="0.2">
      <c r="A73" s="21">
        <v>11</v>
      </c>
      <c r="B73" s="75" t="s">
        <v>1886</v>
      </c>
      <c r="C73" s="73" t="s">
        <v>1887</v>
      </c>
      <c r="D73" s="75" t="s">
        <v>1888</v>
      </c>
      <c r="E73" s="71" t="s">
        <v>1878</v>
      </c>
      <c r="F73" s="72" t="s">
        <v>707</v>
      </c>
      <c r="G73" s="71" t="s">
        <v>29</v>
      </c>
      <c r="H73" s="75" t="s">
        <v>25</v>
      </c>
      <c r="I73" s="75">
        <v>0</v>
      </c>
      <c r="J73" s="75" t="s">
        <v>28</v>
      </c>
      <c r="K73" s="74">
        <v>9500000</v>
      </c>
      <c r="L73" s="52"/>
      <c r="N73" s="69"/>
    </row>
    <row r="74" spans="1:14" s="51" customFormat="1" x14ac:dyDescent="0.2">
      <c r="A74" s="21">
        <v>12</v>
      </c>
      <c r="B74" s="75" t="s">
        <v>1851</v>
      </c>
      <c r="C74" s="73" t="s">
        <v>435</v>
      </c>
      <c r="D74" s="75" t="s">
        <v>1545</v>
      </c>
      <c r="E74" s="71" t="s">
        <v>1852</v>
      </c>
      <c r="F74" s="72" t="s">
        <v>707</v>
      </c>
      <c r="G74" s="71" t="s">
        <v>29</v>
      </c>
      <c r="H74" s="75" t="s">
        <v>25</v>
      </c>
      <c r="I74" s="75">
        <v>0</v>
      </c>
      <c r="J74" s="75" t="s">
        <v>28</v>
      </c>
      <c r="K74" s="74">
        <v>9500000</v>
      </c>
      <c r="L74" s="52"/>
      <c r="N74" s="69"/>
    </row>
    <row r="75" spans="1:14" s="51" customFormat="1" x14ac:dyDescent="0.2">
      <c r="A75" s="21">
        <v>13</v>
      </c>
      <c r="B75" s="75" t="s">
        <v>2131</v>
      </c>
      <c r="C75" s="73" t="s">
        <v>2132</v>
      </c>
      <c r="D75" s="220" t="s">
        <v>1416</v>
      </c>
      <c r="E75" s="71" t="s">
        <v>1842</v>
      </c>
      <c r="F75" s="72" t="s">
        <v>707</v>
      </c>
      <c r="G75" s="71" t="s">
        <v>29</v>
      </c>
      <c r="H75" s="75" t="s">
        <v>25</v>
      </c>
      <c r="I75" s="75">
        <v>0</v>
      </c>
      <c r="J75" s="75" t="s">
        <v>28</v>
      </c>
      <c r="K75" s="74">
        <v>9500000</v>
      </c>
      <c r="L75" s="52"/>
      <c r="N75" s="69"/>
    </row>
    <row r="76" spans="1:14" s="51" customFormat="1" ht="63" x14ac:dyDescent="0.2">
      <c r="A76" s="207">
        <v>14</v>
      </c>
      <c r="B76" s="173" t="s">
        <v>629</v>
      </c>
      <c r="C76" s="174" t="s">
        <v>630</v>
      </c>
      <c r="D76" s="221" t="s">
        <v>401</v>
      </c>
      <c r="E76" s="175" t="s">
        <v>1846</v>
      </c>
      <c r="F76" s="176" t="s">
        <v>707</v>
      </c>
      <c r="G76" s="175" t="s">
        <v>29</v>
      </c>
      <c r="H76" s="173" t="s">
        <v>25</v>
      </c>
      <c r="I76" s="173">
        <v>0</v>
      </c>
      <c r="J76" s="173" t="s">
        <v>28</v>
      </c>
      <c r="K76" s="177">
        <v>9500000</v>
      </c>
      <c r="L76" s="190" t="s">
        <v>2175</v>
      </c>
      <c r="N76" s="69"/>
    </row>
    <row r="77" spans="1:14" s="51" customFormat="1" x14ac:dyDescent="0.2">
      <c r="A77" s="21">
        <v>15</v>
      </c>
      <c r="B77" s="75" t="s">
        <v>1891</v>
      </c>
      <c r="C77" s="73" t="s">
        <v>1892</v>
      </c>
      <c r="D77" s="75" t="s">
        <v>756</v>
      </c>
      <c r="E77" s="71" t="s">
        <v>1878</v>
      </c>
      <c r="F77" s="72" t="s">
        <v>707</v>
      </c>
      <c r="G77" s="71" t="s">
        <v>29</v>
      </c>
      <c r="H77" s="75" t="s">
        <v>25</v>
      </c>
      <c r="I77" s="75">
        <v>0</v>
      </c>
      <c r="J77" s="75" t="s">
        <v>28</v>
      </c>
      <c r="K77" s="74">
        <v>9500000</v>
      </c>
      <c r="L77" s="52"/>
      <c r="N77" s="69"/>
    </row>
    <row r="78" spans="1:14" s="51" customFormat="1" x14ac:dyDescent="0.2">
      <c r="A78" s="21">
        <v>16</v>
      </c>
      <c r="B78" s="75" t="s">
        <v>1853</v>
      </c>
      <c r="C78" s="73" t="s">
        <v>1854</v>
      </c>
      <c r="D78" s="75" t="s">
        <v>1855</v>
      </c>
      <c r="E78" s="71" t="s">
        <v>1850</v>
      </c>
      <c r="F78" s="72" t="s">
        <v>707</v>
      </c>
      <c r="G78" s="71" t="s">
        <v>29</v>
      </c>
      <c r="H78" s="75" t="s">
        <v>25</v>
      </c>
      <c r="I78" s="75">
        <v>0</v>
      </c>
      <c r="J78" s="75" t="s">
        <v>28</v>
      </c>
      <c r="K78" s="74">
        <v>9500000</v>
      </c>
      <c r="L78" s="52"/>
      <c r="N78" s="69"/>
    </row>
    <row r="79" spans="1:14" s="51" customFormat="1" x14ac:dyDescent="0.2">
      <c r="A79" s="21">
        <v>17</v>
      </c>
      <c r="B79" s="75" t="s">
        <v>2133</v>
      </c>
      <c r="C79" s="73" t="s">
        <v>2134</v>
      </c>
      <c r="D79" s="75" t="s">
        <v>2135</v>
      </c>
      <c r="E79" s="71" t="s">
        <v>1852</v>
      </c>
      <c r="F79" s="72" t="s">
        <v>707</v>
      </c>
      <c r="G79" s="71" t="s">
        <v>29</v>
      </c>
      <c r="H79" s="75" t="s">
        <v>25</v>
      </c>
      <c r="I79" s="75">
        <v>0</v>
      </c>
      <c r="J79" s="75" t="s">
        <v>28</v>
      </c>
      <c r="K79" s="74">
        <v>9500000</v>
      </c>
      <c r="L79" s="52"/>
      <c r="N79" s="69"/>
    </row>
    <row r="80" spans="1:14" s="51" customFormat="1" x14ac:dyDescent="0.2">
      <c r="A80" s="21">
        <v>18</v>
      </c>
      <c r="B80" s="75" t="s">
        <v>1847</v>
      </c>
      <c r="C80" s="73" t="s">
        <v>1848</v>
      </c>
      <c r="D80" s="75" t="s">
        <v>1849</v>
      </c>
      <c r="E80" s="71" t="s">
        <v>1850</v>
      </c>
      <c r="F80" s="72" t="s">
        <v>707</v>
      </c>
      <c r="G80" s="71" t="s">
        <v>29</v>
      </c>
      <c r="H80" s="75" t="s">
        <v>25</v>
      </c>
      <c r="I80" s="75">
        <v>0</v>
      </c>
      <c r="J80" s="75" t="s">
        <v>28</v>
      </c>
      <c r="K80" s="74">
        <v>9500000</v>
      </c>
      <c r="L80" s="52"/>
      <c r="N80" s="69"/>
    </row>
    <row r="81" spans="1:14" s="51" customFormat="1" x14ac:dyDescent="0.2">
      <c r="A81" s="239" t="s">
        <v>111</v>
      </c>
      <c r="B81" s="239"/>
      <c r="C81" s="239"/>
      <c r="D81" s="239"/>
      <c r="E81" s="239"/>
      <c r="F81" s="239"/>
      <c r="G81" s="239"/>
      <c r="H81" s="239"/>
      <c r="I81" s="239"/>
      <c r="J81" s="156"/>
      <c r="K81" s="31">
        <f>SUM(K63:K80)</f>
        <v>174800000</v>
      </c>
      <c r="L81" s="52"/>
      <c r="N81" s="69">
        <f>SUM(K81,'26.KHOA TACN KY 2'!K81)</f>
        <v>357200000</v>
      </c>
    </row>
    <row r="82" spans="1:14" s="51" customFormat="1" x14ac:dyDescent="0.2">
      <c r="A82" s="243" t="s">
        <v>123</v>
      </c>
      <c r="B82" s="243"/>
      <c r="C82" s="243"/>
      <c r="D82" s="243"/>
      <c r="E82" s="243"/>
      <c r="F82" s="243"/>
      <c r="G82" s="243"/>
      <c r="H82" s="243"/>
      <c r="I82" s="243"/>
      <c r="J82" s="243"/>
      <c r="K82" s="243"/>
      <c r="N82" s="69"/>
    </row>
    <row r="83" spans="1:14" s="51" customFormat="1" ht="27" customHeight="1" x14ac:dyDescent="0.2">
      <c r="A83" s="21">
        <v>1</v>
      </c>
      <c r="B83" s="143" t="s">
        <v>2136</v>
      </c>
      <c r="C83" s="195" t="s">
        <v>2137</v>
      </c>
      <c r="D83" s="143" t="s">
        <v>2135</v>
      </c>
      <c r="E83" s="163" t="s">
        <v>1932</v>
      </c>
      <c r="F83" s="196">
        <v>3.5</v>
      </c>
      <c r="G83" s="163" t="s">
        <v>29</v>
      </c>
      <c r="H83" s="143" t="s">
        <v>25</v>
      </c>
      <c r="I83" s="143" t="s">
        <v>26</v>
      </c>
      <c r="J83" s="143" t="s">
        <v>28</v>
      </c>
      <c r="K83" s="197">
        <v>15000000</v>
      </c>
      <c r="L83" s="52"/>
      <c r="N83" s="69"/>
    </row>
    <row r="84" spans="1:14" s="51" customFormat="1" ht="27" customHeight="1" x14ac:dyDescent="0.2">
      <c r="A84" s="21">
        <v>2</v>
      </c>
      <c r="B84" s="143" t="s">
        <v>1924</v>
      </c>
      <c r="C84" s="195" t="s">
        <v>1925</v>
      </c>
      <c r="D84" s="143" t="s">
        <v>1919</v>
      </c>
      <c r="E84" s="163" t="s">
        <v>1923</v>
      </c>
      <c r="F84" s="196">
        <v>3.5</v>
      </c>
      <c r="G84" s="163" t="s">
        <v>29</v>
      </c>
      <c r="H84" s="143" t="s">
        <v>25</v>
      </c>
      <c r="I84" s="143" t="s">
        <v>26</v>
      </c>
      <c r="J84" s="143" t="s">
        <v>28</v>
      </c>
      <c r="K84" s="197">
        <v>15000000</v>
      </c>
      <c r="L84" s="52"/>
      <c r="N84" s="69"/>
    </row>
    <row r="85" spans="1:14" s="51" customFormat="1" ht="27" customHeight="1" x14ac:dyDescent="0.2">
      <c r="A85" s="21">
        <v>3</v>
      </c>
      <c r="B85" s="143" t="s">
        <v>2138</v>
      </c>
      <c r="C85" s="195" t="s">
        <v>2139</v>
      </c>
      <c r="D85" s="143" t="s">
        <v>2140</v>
      </c>
      <c r="E85" s="163" t="s">
        <v>1923</v>
      </c>
      <c r="F85" s="196">
        <v>3.5</v>
      </c>
      <c r="G85" s="163" t="s">
        <v>29</v>
      </c>
      <c r="H85" s="143" t="s">
        <v>25</v>
      </c>
      <c r="I85" s="143" t="s">
        <v>26</v>
      </c>
      <c r="J85" s="143" t="s">
        <v>28</v>
      </c>
      <c r="K85" s="197">
        <v>15000000</v>
      </c>
      <c r="L85" s="52"/>
      <c r="N85" s="69"/>
    </row>
    <row r="86" spans="1:14" s="51" customFormat="1" ht="27" customHeight="1" x14ac:dyDescent="0.2">
      <c r="A86" s="21">
        <v>4</v>
      </c>
      <c r="B86" s="143" t="s">
        <v>2141</v>
      </c>
      <c r="C86" s="195" t="s">
        <v>2142</v>
      </c>
      <c r="D86" s="143" t="s">
        <v>2143</v>
      </c>
      <c r="E86" s="163" t="s">
        <v>1932</v>
      </c>
      <c r="F86" s="196">
        <v>3.5</v>
      </c>
      <c r="G86" s="163" t="s">
        <v>29</v>
      </c>
      <c r="H86" s="143" t="s">
        <v>25</v>
      </c>
      <c r="I86" s="143" t="s">
        <v>26</v>
      </c>
      <c r="J86" s="143" t="s">
        <v>28</v>
      </c>
      <c r="K86" s="197">
        <v>15000000</v>
      </c>
      <c r="L86" s="52"/>
      <c r="N86" s="69"/>
    </row>
    <row r="87" spans="1:14" s="51" customFormat="1" ht="27" customHeight="1" x14ac:dyDescent="0.2">
      <c r="A87" s="21">
        <v>5</v>
      </c>
      <c r="B87" s="143" t="s">
        <v>2144</v>
      </c>
      <c r="C87" s="195" t="s">
        <v>2145</v>
      </c>
      <c r="D87" s="143" t="s">
        <v>1420</v>
      </c>
      <c r="E87" s="163" t="s">
        <v>1932</v>
      </c>
      <c r="F87" s="196">
        <v>3.5</v>
      </c>
      <c r="G87" s="163" t="s">
        <v>29</v>
      </c>
      <c r="H87" s="143" t="s">
        <v>25</v>
      </c>
      <c r="I87" s="143" t="s">
        <v>26</v>
      </c>
      <c r="J87" s="143" t="s">
        <v>28</v>
      </c>
      <c r="K87" s="197">
        <v>15000000</v>
      </c>
      <c r="L87" s="52"/>
      <c r="N87" s="69"/>
    </row>
    <row r="88" spans="1:14" s="51" customFormat="1" ht="27" customHeight="1" x14ac:dyDescent="0.2">
      <c r="A88" s="21">
        <v>6</v>
      </c>
      <c r="B88" s="143" t="s">
        <v>1926</v>
      </c>
      <c r="C88" s="195" t="s">
        <v>1927</v>
      </c>
      <c r="D88" s="143" t="s">
        <v>1263</v>
      </c>
      <c r="E88" s="163" t="s">
        <v>1923</v>
      </c>
      <c r="F88" s="196">
        <v>3.5</v>
      </c>
      <c r="G88" s="163" t="s">
        <v>29</v>
      </c>
      <c r="H88" s="143" t="s">
        <v>25</v>
      </c>
      <c r="I88" s="143" t="s">
        <v>26</v>
      </c>
      <c r="J88" s="143" t="s">
        <v>28</v>
      </c>
      <c r="K88" s="197">
        <v>15000000</v>
      </c>
      <c r="L88" s="52"/>
      <c r="N88" s="69"/>
    </row>
    <row r="89" spans="1:14" s="51" customFormat="1" ht="27" customHeight="1" x14ac:dyDescent="0.2">
      <c r="A89" s="21">
        <v>7</v>
      </c>
      <c r="B89" s="143" t="s">
        <v>2146</v>
      </c>
      <c r="C89" s="195" t="s">
        <v>2147</v>
      </c>
      <c r="D89" s="143" t="s">
        <v>2148</v>
      </c>
      <c r="E89" s="163" t="s">
        <v>1920</v>
      </c>
      <c r="F89" s="196">
        <v>3.5</v>
      </c>
      <c r="G89" s="163" t="s">
        <v>28</v>
      </c>
      <c r="H89" s="143" t="s">
        <v>25</v>
      </c>
      <c r="I89" s="143" t="s">
        <v>26</v>
      </c>
      <c r="J89" s="143" t="s">
        <v>28</v>
      </c>
      <c r="K89" s="197">
        <v>15000000</v>
      </c>
      <c r="L89" s="52"/>
      <c r="N89" s="69"/>
    </row>
    <row r="90" spans="1:14" s="51" customFormat="1" ht="27" customHeight="1" x14ac:dyDescent="0.2">
      <c r="A90" s="21">
        <v>8</v>
      </c>
      <c r="B90" s="143" t="s">
        <v>2149</v>
      </c>
      <c r="C90" s="195" t="s">
        <v>2150</v>
      </c>
      <c r="D90" s="143" t="s">
        <v>1263</v>
      </c>
      <c r="E90" s="163" t="s">
        <v>1932</v>
      </c>
      <c r="F90" s="196">
        <v>3.5</v>
      </c>
      <c r="G90" s="163" t="s">
        <v>28</v>
      </c>
      <c r="H90" s="143" t="s">
        <v>25</v>
      </c>
      <c r="I90" s="143" t="s">
        <v>26</v>
      </c>
      <c r="J90" s="143" t="s">
        <v>28</v>
      </c>
      <c r="K90" s="197">
        <v>15000000</v>
      </c>
      <c r="L90" s="154"/>
      <c r="N90" s="69"/>
    </row>
    <row r="91" spans="1:14" s="51" customFormat="1" x14ac:dyDescent="0.2">
      <c r="A91" s="239" t="s">
        <v>112</v>
      </c>
      <c r="B91" s="239"/>
      <c r="C91" s="239"/>
      <c r="D91" s="239"/>
      <c r="E91" s="239"/>
      <c r="F91" s="239"/>
      <c r="G91" s="239"/>
      <c r="H91" s="239"/>
      <c r="I91" s="239"/>
      <c r="J91" s="156"/>
      <c r="K91" s="31">
        <f>SUM(K83:K90)</f>
        <v>120000000</v>
      </c>
      <c r="L91" s="52"/>
      <c r="N91" s="69">
        <f>SUM(K91,'26.KHOA TACN KY 2'!K90)</f>
        <v>225000000</v>
      </c>
    </row>
    <row r="92" spans="1:14" s="51" customFormat="1" x14ac:dyDescent="0.2">
      <c r="A92" s="243" t="s">
        <v>122</v>
      </c>
      <c r="B92" s="243"/>
      <c r="C92" s="243"/>
      <c r="D92" s="243"/>
      <c r="E92" s="243"/>
      <c r="F92" s="243"/>
      <c r="G92" s="243"/>
      <c r="H92" s="243"/>
      <c r="I92" s="243"/>
      <c r="J92" s="243"/>
      <c r="K92" s="243"/>
      <c r="N92" s="69"/>
    </row>
    <row r="93" spans="1:14" s="51" customFormat="1" ht="21" customHeight="1" x14ac:dyDescent="0.2">
      <c r="A93" s="21" t="s">
        <v>34</v>
      </c>
      <c r="B93" s="143" t="s">
        <v>1991</v>
      </c>
      <c r="C93" s="195" t="s">
        <v>903</v>
      </c>
      <c r="D93" s="143" t="s">
        <v>1992</v>
      </c>
      <c r="E93" s="163" t="s">
        <v>1993</v>
      </c>
      <c r="F93" s="196">
        <v>3.7</v>
      </c>
      <c r="G93" s="163" t="s">
        <v>27</v>
      </c>
      <c r="H93" s="143" t="s">
        <v>27</v>
      </c>
      <c r="I93" s="143" t="s">
        <v>26</v>
      </c>
      <c r="J93" s="143" t="s">
        <v>27</v>
      </c>
      <c r="K93" s="197">
        <v>11400000</v>
      </c>
      <c r="L93" s="154"/>
      <c r="N93" s="69"/>
    </row>
    <row r="94" spans="1:14" s="51" customFormat="1" ht="21" customHeight="1" x14ac:dyDescent="0.2">
      <c r="A94" s="21">
        <v>2</v>
      </c>
      <c r="B94" s="143" t="s">
        <v>2151</v>
      </c>
      <c r="C94" s="195" t="s">
        <v>2152</v>
      </c>
      <c r="D94" s="198" t="s">
        <v>2153</v>
      </c>
      <c r="E94" s="163" t="s">
        <v>1987</v>
      </c>
      <c r="F94" s="196">
        <v>3.7</v>
      </c>
      <c r="G94" s="163" t="s">
        <v>29</v>
      </c>
      <c r="H94" s="143" t="s">
        <v>27</v>
      </c>
      <c r="I94" s="143" t="s">
        <v>26</v>
      </c>
      <c r="J94" s="143" t="s">
        <v>28</v>
      </c>
      <c r="K94" s="197">
        <v>9500000</v>
      </c>
      <c r="L94" s="52"/>
      <c r="N94" s="69"/>
    </row>
    <row r="95" spans="1:14" s="51" customFormat="1" ht="21" customHeight="1" x14ac:dyDescent="0.2">
      <c r="A95" s="21">
        <v>3</v>
      </c>
      <c r="B95" s="143" t="s">
        <v>2154</v>
      </c>
      <c r="C95" s="195" t="s">
        <v>2155</v>
      </c>
      <c r="D95" s="198" t="s">
        <v>2093</v>
      </c>
      <c r="E95" s="163" t="s">
        <v>1987</v>
      </c>
      <c r="F95" s="196">
        <v>3.7</v>
      </c>
      <c r="G95" s="163" t="s">
        <v>29</v>
      </c>
      <c r="H95" s="143" t="s">
        <v>27</v>
      </c>
      <c r="I95" s="143" t="s">
        <v>26</v>
      </c>
      <c r="J95" s="143" t="s">
        <v>28</v>
      </c>
      <c r="K95" s="197">
        <v>9500000</v>
      </c>
      <c r="L95" s="52"/>
      <c r="N95" s="69"/>
    </row>
    <row r="96" spans="1:14" s="51" customFormat="1" ht="21" customHeight="1" x14ac:dyDescent="0.2">
      <c r="A96" s="21">
        <v>4</v>
      </c>
      <c r="B96" s="143" t="s">
        <v>2156</v>
      </c>
      <c r="C96" s="195" t="s">
        <v>359</v>
      </c>
      <c r="D96" s="198" t="s">
        <v>2157</v>
      </c>
      <c r="E96" s="163" t="s">
        <v>2158</v>
      </c>
      <c r="F96" s="196">
        <v>3.7</v>
      </c>
      <c r="G96" s="163" t="s">
        <v>29</v>
      </c>
      <c r="H96" s="143" t="s">
        <v>27</v>
      </c>
      <c r="I96" s="143" t="s">
        <v>26</v>
      </c>
      <c r="J96" s="143" t="s">
        <v>28</v>
      </c>
      <c r="K96" s="197">
        <v>9500000</v>
      </c>
      <c r="L96" s="52"/>
      <c r="N96" s="69"/>
    </row>
    <row r="97" spans="1:14" s="51" customFormat="1" ht="21" customHeight="1" x14ac:dyDescent="0.2">
      <c r="A97" s="21">
        <v>5</v>
      </c>
      <c r="B97" s="143" t="s">
        <v>2159</v>
      </c>
      <c r="C97" s="195" t="s">
        <v>2160</v>
      </c>
      <c r="D97" s="198" t="s">
        <v>1044</v>
      </c>
      <c r="E97" s="163" t="s">
        <v>1987</v>
      </c>
      <c r="F97" s="196">
        <v>3.5</v>
      </c>
      <c r="G97" s="163" t="s">
        <v>27</v>
      </c>
      <c r="H97" s="143" t="s">
        <v>25</v>
      </c>
      <c r="I97" s="143" t="s">
        <v>26</v>
      </c>
      <c r="J97" s="143" t="s">
        <v>28</v>
      </c>
      <c r="K97" s="197">
        <v>9500000</v>
      </c>
      <c r="L97" s="52"/>
      <c r="N97" s="69"/>
    </row>
    <row r="98" spans="1:14" s="51" customFormat="1" x14ac:dyDescent="0.2">
      <c r="A98" s="239" t="s">
        <v>117</v>
      </c>
      <c r="B98" s="239"/>
      <c r="C98" s="239"/>
      <c r="D98" s="239"/>
      <c r="E98" s="239"/>
      <c r="F98" s="239"/>
      <c r="G98" s="239"/>
      <c r="H98" s="239"/>
      <c r="I98" s="239"/>
      <c r="J98" s="156"/>
      <c r="K98" s="31">
        <f>SUM(K93:K97)</f>
        <v>49400000</v>
      </c>
      <c r="L98" s="52"/>
      <c r="N98" s="69">
        <f>SUM(K98,'26.KHOA TACN KY 2'!K97)</f>
        <v>98800000</v>
      </c>
    </row>
    <row r="99" spans="1:14" s="51" customFormat="1" x14ac:dyDescent="0.2">
      <c r="A99" s="243" t="s">
        <v>127</v>
      </c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N99" s="69"/>
    </row>
    <row r="100" spans="1:14" s="51" customFormat="1" ht="17.25" customHeight="1" x14ac:dyDescent="0.2">
      <c r="A100" s="21" t="s">
        <v>34</v>
      </c>
      <c r="B100" s="75" t="s">
        <v>2073</v>
      </c>
      <c r="C100" s="73" t="s">
        <v>2074</v>
      </c>
      <c r="D100" s="75" t="s">
        <v>2075</v>
      </c>
      <c r="E100" s="71" t="s">
        <v>1670</v>
      </c>
      <c r="F100" s="72">
        <v>3.7</v>
      </c>
      <c r="G100" s="71" t="s">
        <v>29</v>
      </c>
      <c r="H100" s="75" t="s">
        <v>27</v>
      </c>
      <c r="I100" s="75" t="s">
        <v>26</v>
      </c>
      <c r="J100" s="75" t="s">
        <v>25</v>
      </c>
      <c r="K100" s="74">
        <v>10230000</v>
      </c>
      <c r="L100" s="52"/>
      <c r="N100" s="69"/>
    </row>
    <row r="101" spans="1:14" s="51" customFormat="1" ht="17.25" customHeight="1" x14ac:dyDescent="0.2">
      <c r="A101" s="21">
        <v>2</v>
      </c>
      <c r="B101" s="75" t="s">
        <v>2076</v>
      </c>
      <c r="C101" s="73" t="s">
        <v>2077</v>
      </c>
      <c r="D101" s="75" t="s">
        <v>712</v>
      </c>
      <c r="E101" s="71" t="s">
        <v>1675</v>
      </c>
      <c r="F101" s="72">
        <v>3.7</v>
      </c>
      <c r="G101" s="71" t="s">
        <v>29</v>
      </c>
      <c r="H101" s="75" t="s">
        <v>27</v>
      </c>
      <c r="I101" s="75" t="s">
        <v>26</v>
      </c>
      <c r="J101" s="75" t="s">
        <v>25</v>
      </c>
      <c r="K101" s="74">
        <v>10230000</v>
      </c>
      <c r="L101" s="52"/>
      <c r="N101" s="69"/>
    </row>
    <row r="102" spans="1:14" s="51" customFormat="1" ht="17.25" customHeight="1" x14ac:dyDescent="0.2">
      <c r="A102" s="21">
        <v>3</v>
      </c>
      <c r="B102" s="75" t="s">
        <v>2078</v>
      </c>
      <c r="C102" s="73" t="s">
        <v>2079</v>
      </c>
      <c r="D102" s="75" t="s">
        <v>1296</v>
      </c>
      <c r="E102" s="71" t="s">
        <v>1670</v>
      </c>
      <c r="F102" s="72">
        <v>3.5</v>
      </c>
      <c r="G102" s="71" t="s">
        <v>27</v>
      </c>
      <c r="H102" s="75" t="s">
        <v>25</v>
      </c>
      <c r="I102" s="75" t="s">
        <v>26</v>
      </c>
      <c r="J102" s="75" t="s">
        <v>28</v>
      </c>
      <c r="K102" s="74">
        <v>9300000</v>
      </c>
      <c r="L102" s="52"/>
      <c r="N102" s="69"/>
    </row>
    <row r="103" spans="1:14" s="51" customFormat="1" ht="17.25" customHeight="1" x14ac:dyDescent="0.2">
      <c r="A103" s="21">
        <v>4</v>
      </c>
      <c r="B103" s="75" t="s">
        <v>1668</v>
      </c>
      <c r="C103" s="73" t="s">
        <v>1669</v>
      </c>
      <c r="D103" s="75" t="s">
        <v>1270</v>
      </c>
      <c r="E103" s="71" t="s">
        <v>1670</v>
      </c>
      <c r="F103" s="72">
        <v>3.5</v>
      </c>
      <c r="G103" s="71" t="s">
        <v>27</v>
      </c>
      <c r="H103" s="75" t="s">
        <v>25</v>
      </c>
      <c r="I103" s="75" t="s">
        <v>26</v>
      </c>
      <c r="J103" s="75" t="s">
        <v>28</v>
      </c>
      <c r="K103" s="74">
        <v>9300000</v>
      </c>
      <c r="L103" s="154"/>
      <c r="N103" s="69"/>
    </row>
    <row r="104" spans="1:14" s="51" customFormat="1" ht="17.25" customHeight="1" x14ac:dyDescent="0.2">
      <c r="A104" s="21">
        <v>5</v>
      </c>
      <c r="B104" s="75" t="s">
        <v>2080</v>
      </c>
      <c r="C104" s="73" t="s">
        <v>2081</v>
      </c>
      <c r="D104" s="75" t="s">
        <v>1135</v>
      </c>
      <c r="E104" s="71" t="s">
        <v>1679</v>
      </c>
      <c r="F104" s="72">
        <v>3.5</v>
      </c>
      <c r="G104" s="71" t="s">
        <v>27</v>
      </c>
      <c r="H104" s="75" t="s">
        <v>25</v>
      </c>
      <c r="I104" s="75" t="s">
        <v>26</v>
      </c>
      <c r="J104" s="75" t="s">
        <v>28</v>
      </c>
      <c r="K104" s="74">
        <v>9300000</v>
      </c>
      <c r="L104" s="52"/>
      <c r="N104" s="69"/>
    </row>
    <row r="105" spans="1:14" s="51" customFormat="1" ht="17.25" customHeight="1" x14ac:dyDescent="0.2">
      <c r="A105" s="21">
        <v>6</v>
      </c>
      <c r="B105" s="143" t="s">
        <v>2082</v>
      </c>
      <c r="C105" s="195" t="s">
        <v>2083</v>
      </c>
      <c r="D105" s="143" t="s">
        <v>2084</v>
      </c>
      <c r="E105" s="163" t="s">
        <v>1670</v>
      </c>
      <c r="F105" s="196">
        <v>3.5</v>
      </c>
      <c r="G105" s="163" t="s">
        <v>29</v>
      </c>
      <c r="H105" s="143" t="s">
        <v>25</v>
      </c>
      <c r="I105" s="143" t="s">
        <v>26</v>
      </c>
      <c r="J105" s="143" t="s">
        <v>28</v>
      </c>
      <c r="K105" s="197">
        <v>9300000</v>
      </c>
      <c r="L105" s="52"/>
      <c r="N105" s="69"/>
    </row>
    <row r="106" spans="1:14" s="51" customFormat="1" ht="17.25" customHeight="1" x14ac:dyDescent="0.2">
      <c r="A106" s="21">
        <v>7</v>
      </c>
      <c r="B106" s="143" t="s">
        <v>1663</v>
      </c>
      <c r="C106" s="195" t="s">
        <v>1664</v>
      </c>
      <c r="D106" s="143" t="s">
        <v>626</v>
      </c>
      <c r="E106" s="163" t="s">
        <v>1665</v>
      </c>
      <c r="F106" s="196">
        <v>3.5</v>
      </c>
      <c r="G106" s="163" t="s">
        <v>29</v>
      </c>
      <c r="H106" s="143" t="s">
        <v>25</v>
      </c>
      <c r="I106" s="143" t="s">
        <v>26</v>
      </c>
      <c r="J106" s="143" t="s">
        <v>28</v>
      </c>
      <c r="K106" s="197">
        <v>9300000</v>
      </c>
      <c r="L106" s="52"/>
      <c r="N106" s="69"/>
    </row>
    <row r="107" spans="1:14" s="51" customFormat="1" ht="17.25" customHeight="1" x14ac:dyDescent="0.2">
      <c r="A107" s="21">
        <v>8</v>
      </c>
      <c r="B107" s="143" t="s">
        <v>1671</v>
      </c>
      <c r="C107" s="195" t="s">
        <v>1672</v>
      </c>
      <c r="D107" s="198" t="s">
        <v>702</v>
      </c>
      <c r="E107" s="163" t="s">
        <v>1665</v>
      </c>
      <c r="F107" s="196">
        <v>3.5</v>
      </c>
      <c r="G107" s="163" t="s">
        <v>29</v>
      </c>
      <c r="H107" s="143" t="s">
        <v>25</v>
      </c>
      <c r="I107" s="143" t="s">
        <v>26</v>
      </c>
      <c r="J107" s="143" t="s">
        <v>28</v>
      </c>
      <c r="K107" s="197">
        <v>9300000</v>
      </c>
      <c r="L107" s="52"/>
      <c r="N107" s="69"/>
    </row>
    <row r="108" spans="1:14" s="51" customFormat="1" ht="17.25" customHeight="1" x14ac:dyDescent="0.2">
      <c r="A108" s="21">
        <v>9</v>
      </c>
      <c r="B108" s="143" t="s">
        <v>2085</v>
      </c>
      <c r="C108" s="195" t="s">
        <v>2086</v>
      </c>
      <c r="D108" s="143" t="s">
        <v>2087</v>
      </c>
      <c r="E108" s="163" t="s">
        <v>1665</v>
      </c>
      <c r="F108" s="196">
        <v>3.5</v>
      </c>
      <c r="G108" s="163" t="s">
        <v>29</v>
      </c>
      <c r="H108" s="143" t="s">
        <v>25</v>
      </c>
      <c r="I108" s="143" t="s">
        <v>26</v>
      </c>
      <c r="J108" s="143" t="s">
        <v>28</v>
      </c>
      <c r="K108" s="197">
        <v>9300000</v>
      </c>
      <c r="L108" s="52"/>
      <c r="N108" s="69"/>
    </row>
    <row r="109" spans="1:14" s="51" customFormat="1" x14ac:dyDescent="0.2">
      <c r="A109" s="239" t="s">
        <v>118</v>
      </c>
      <c r="B109" s="239"/>
      <c r="C109" s="239"/>
      <c r="D109" s="239"/>
      <c r="E109" s="239"/>
      <c r="F109" s="239"/>
      <c r="G109" s="239"/>
      <c r="H109" s="239"/>
      <c r="I109" s="239"/>
      <c r="J109" s="156"/>
      <c r="K109" s="31">
        <f>SUM(K100:K108)</f>
        <v>85560000</v>
      </c>
      <c r="L109" s="52"/>
      <c r="N109" s="69">
        <f>SUM(K109,'26.KHOA TACN KY 2'!K108)</f>
        <v>171120000</v>
      </c>
    </row>
    <row r="110" spans="1:14" s="51" customFormat="1" x14ac:dyDescent="0.2">
      <c r="A110" s="243" t="s">
        <v>128</v>
      </c>
      <c r="B110" s="243"/>
      <c r="C110" s="243"/>
      <c r="D110" s="243"/>
      <c r="E110" s="243"/>
      <c r="F110" s="243"/>
      <c r="G110" s="243"/>
      <c r="H110" s="243"/>
      <c r="I110" s="243"/>
      <c r="J110" s="243"/>
      <c r="K110" s="243"/>
      <c r="N110" s="69"/>
    </row>
    <row r="111" spans="1:14" s="51" customFormat="1" ht="26.25" customHeight="1" x14ac:dyDescent="0.2">
      <c r="A111" s="21" t="s">
        <v>34</v>
      </c>
      <c r="B111" s="143" t="s">
        <v>1702</v>
      </c>
      <c r="C111" s="195" t="s">
        <v>1703</v>
      </c>
      <c r="D111" s="143" t="s">
        <v>1704</v>
      </c>
      <c r="E111" s="163" t="s">
        <v>1705</v>
      </c>
      <c r="F111" s="196">
        <v>3.5</v>
      </c>
      <c r="G111" s="163" t="s">
        <v>27</v>
      </c>
      <c r="H111" s="143" t="s">
        <v>25</v>
      </c>
      <c r="I111" s="143" t="s">
        <v>26</v>
      </c>
      <c r="J111" s="143" t="s">
        <v>25</v>
      </c>
      <c r="K111" s="197">
        <v>10230000</v>
      </c>
      <c r="L111" s="154"/>
      <c r="N111" s="69"/>
    </row>
    <row r="112" spans="1:14" s="51" customFormat="1" ht="26.25" customHeight="1" x14ac:dyDescent="0.2">
      <c r="A112" s="21">
        <v>2</v>
      </c>
      <c r="B112" s="143" t="s">
        <v>2088</v>
      </c>
      <c r="C112" s="195" t="s">
        <v>2089</v>
      </c>
      <c r="D112" s="143" t="s">
        <v>2090</v>
      </c>
      <c r="E112" s="163" t="s">
        <v>1705</v>
      </c>
      <c r="F112" s="196">
        <v>3.5</v>
      </c>
      <c r="G112" s="163" t="s">
        <v>29</v>
      </c>
      <c r="H112" s="143" t="s">
        <v>25</v>
      </c>
      <c r="I112" s="143" t="s">
        <v>26</v>
      </c>
      <c r="J112" s="143" t="s">
        <v>28</v>
      </c>
      <c r="K112" s="197">
        <v>9300000</v>
      </c>
      <c r="L112" s="52"/>
      <c r="N112" s="69"/>
    </row>
    <row r="113" spans="1:14" s="51" customFormat="1" ht="26.25" customHeight="1" x14ac:dyDescent="0.2">
      <c r="A113" s="21">
        <v>3</v>
      </c>
      <c r="B113" s="143" t="s">
        <v>2091</v>
      </c>
      <c r="C113" s="195" t="s">
        <v>2092</v>
      </c>
      <c r="D113" s="143" t="s">
        <v>2093</v>
      </c>
      <c r="E113" s="163" t="s">
        <v>1709</v>
      </c>
      <c r="F113" s="196">
        <v>3.5</v>
      </c>
      <c r="G113" s="163" t="s">
        <v>29</v>
      </c>
      <c r="H113" s="143" t="s">
        <v>25</v>
      </c>
      <c r="I113" s="143" t="s">
        <v>26</v>
      </c>
      <c r="J113" s="143" t="s">
        <v>28</v>
      </c>
      <c r="K113" s="197">
        <v>9300000</v>
      </c>
      <c r="L113" s="154"/>
      <c r="N113" s="69"/>
    </row>
    <row r="114" spans="1:14" s="51" customFormat="1" ht="26.25" customHeight="1" x14ac:dyDescent="0.2">
      <c r="A114" s="21">
        <v>4</v>
      </c>
      <c r="B114" s="143" t="s">
        <v>1706</v>
      </c>
      <c r="C114" s="195" t="s">
        <v>1707</v>
      </c>
      <c r="D114" s="143" t="s">
        <v>2094</v>
      </c>
      <c r="E114" s="163" t="s">
        <v>1709</v>
      </c>
      <c r="F114" s="196">
        <v>3</v>
      </c>
      <c r="G114" s="163" t="s">
        <v>29</v>
      </c>
      <c r="H114" s="143" t="s">
        <v>28</v>
      </c>
      <c r="I114" s="143">
        <v>0</v>
      </c>
      <c r="J114" s="143" t="s">
        <v>28</v>
      </c>
      <c r="K114" s="197">
        <v>9300000</v>
      </c>
      <c r="L114" s="52"/>
      <c r="N114" s="69"/>
    </row>
    <row r="115" spans="1:14" s="51" customFormat="1" x14ac:dyDescent="0.2">
      <c r="A115" s="239" t="s">
        <v>119</v>
      </c>
      <c r="B115" s="239"/>
      <c r="C115" s="239"/>
      <c r="D115" s="239"/>
      <c r="E115" s="239"/>
      <c r="F115" s="239"/>
      <c r="G115" s="239"/>
      <c r="H115" s="239"/>
      <c r="I115" s="239"/>
      <c r="J115" s="156"/>
      <c r="K115" s="31">
        <f>SUM(K111:K114)</f>
        <v>38130000</v>
      </c>
      <c r="L115" s="52"/>
      <c r="N115" s="69">
        <f>SUM(K115,'26.KHOA TACN KY 2'!K114)</f>
        <v>76260000</v>
      </c>
    </row>
    <row r="116" spans="1:14" s="11" customFormat="1" ht="18.75" customHeight="1" x14ac:dyDescent="0.2">
      <c r="A116" s="239" t="s">
        <v>120</v>
      </c>
      <c r="B116" s="239"/>
      <c r="C116" s="239"/>
      <c r="D116" s="239"/>
      <c r="E116" s="239"/>
      <c r="F116" s="239"/>
      <c r="G116" s="239"/>
      <c r="H116" s="239"/>
      <c r="I116" s="239"/>
      <c r="J116" s="156"/>
      <c r="K116" s="20">
        <f>SUM(K115,K109,K98,K91,K81,K61,K52,K46,K36,K27,K17)</f>
        <v>881030000</v>
      </c>
      <c r="L116" s="52"/>
      <c r="N116" s="26">
        <f>SUM(N7:N115)</f>
        <v>1748200000</v>
      </c>
    </row>
    <row r="117" spans="1:14" s="11" customFormat="1" ht="18.75" customHeight="1" x14ac:dyDescent="0.2">
      <c r="A117" s="44"/>
      <c r="B117" s="45"/>
      <c r="C117" s="46"/>
      <c r="D117" s="47"/>
      <c r="E117" s="45"/>
      <c r="F117" s="48"/>
      <c r="G117" s="45"/>
      <c r="H117" s="45"/>
      <c r="I117" s="49"/>
      <c r="J117" s="49"/>
      <c r="K117" s="49"/>
      <c r="L117" s="56"/>
      <c r="N117" s="63"/>
    </row>
    <row r="118" spans="1:14" s="42" customFormat="1" ht="14.1" customHeight="1" x14ac:dyDescent="0.2">
      <c r="A118" s="152"/>
      <c r="B118" s="237" t="s">
        <v>2173</v>
      </c>
      <c r="C118" s="237"/>
      <c r="D118" s="237"/>
      <c r="E118" s="237"/>
      <c r="F118" s="237"/>
      <c r="G118" s="237"/>
      <c r="H118" s="237"/>
      <c r="I118" s="237"/>
      <c r="J118" s="237"/>
      <c r="K118" s="237"/>
      <c r="N118" s="62"/>
    </row>
    <row r="119" spans="1:14" s="42" customFormat="1" ht="14.1" customHeight="1" x14ac:dyDescent="0.2">
      <c r="A119" s="152"/>
      <c r="B119" s="152"/>
      <c r="C119" s="41"/>
      <c r="D119" s="152"/>
      <c r="E119" s="152"/>
      <c r="F119" s="53"/>
      <c r="G119" s="230" t="s">
        <v>721</v>
      </c>
      <c r="H119" s="230"/>
      <c r="I119" s="230"/>
      <c r="J119" s="230"/>
      <c r="K119" s="230"/>
      <c r="N119" s="62"/>
    </row>
    <row r="120" spans="1:14" x14ac:dyDescent="0.2">
      <c r="A120" s="245" t="s">
        <v>24</v>
      </c>
      <c r="B120" s="245"/>
      <c r="C120" s="245"/>
      <c r="D120" s="245" t="s">
        <v>13</v>
      </c>
      <c r="E120" s="245"/>
      <c r="F120" s="245"/>
      <c r="G120" s="245" t="s">
        <v>838</v>
      </c>
      <c r="H120" s="245"/>
      <c r="I120" s="245"/>
      <c r="J120" s="245"/>
      <c r="K120" s="245"/>
      <c r="L120" s="41"/>
    </row>
  </sheetData>
  <sheetProtection algorithmName="SHA-512" hashValue="8xQ1ohviLMvHGpnzzoBW3J9npyFlMkLGp0B3759QRSNl3uyA3veBXQP3kOAOTsS9DrxXGDl7JTAXJuIAk7bDBQ==" saltValue="gE6HG30vm/2psH/oKq2PWQ==" spinCount="100000" sheet="1" objects="1" scenarios="1"/>
  <mergeCells count="32">
    <mergeCell ref="A120:C120"/>
    <mergeCell ref="D120:F120"/>
    <mergeCell ref="G120:K120"/>
    <mergeCell ref="A82:K82"/>
    <mergeCell ref="A91:I91"/>
    <mergeCell ref="A92:K92"/>
    <mergeCell ref="A98:I98"/>
    <mergeCell ref="A99:K99"/>
    <mergeCell ref="A109:I109"/>
    <mergeCell ref="A110:K110"/>
    <mergeCell ref="A115:I115"/>
    <mergeCell ref="A116:I116"/>
    <mergeCell ref="B118:K118"/>
    <mergeCell ref="G119:K119"/>
    <mergeCell ref="A81:I81"/>
    <mergeCell ref="A18:K18"/>
    <mergeCell ref="A27:I27"/>
    <mergeCell ref="A28:K28"/>
    <mergeCell ref="A36:I36"/>
    <mergeCell ref="A37:K37"/>
    <mergeCell ref="A46:I46"/>
    <mergeCell ref="A47:K47"/>
    <mergeCell ref="A52:I52"/>
    <mergeCell ref="A53:K53"/>
    <mergeCell ref="A61:I61"/>
    <mergeCell ref="A62:K62"/>
    <mergeCell ref="A1:C1"/>
    <mergeCell ref="A2:C2"/>
    <mergeCell ref="A4:K4"/>
    <mergeCell ref="A9:K9"/>
    <mergeCell ref="A17:I17"/>
    <mergeCell ref="A5:L5"/>
  </mergeCells>
  <printOptions horizontalCentered="1"/>
  <pageMargins left="0.25" right="0.25" top="0.25" bottom="0" header="0.3" footer="0.3"/>
  <pageSetup paperSize="9" orientation="landscape" r:id="rId1"/>
  <headerFooter alignWithMargins="0">
    <oddFooter>Trang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59999389629810485"/>
  </sheetPr>
  <dimension ref="A1:L41"/>
  <sheetViews>
    <sheetView topLeftCell="A13" workbookViewId="0">
      <selection activeCell="L44" sqref="L44"/>
    </sheetView>
  </sheetViews>
  <sheetFormatPr defaultRowHeight="15.75" x14ac:dyDescent="0.2"/>
  <cols>
    <col min="1" max="1" width="4.7109375" style="152" customWidth="1"/>
    <col min="2" max="2" width="13.140625" style="152" customWidth="1"/>
    <col min="3" max="3" width="22.28515625" style="41" customWidth="1"/>
    <col min="4" max="4" width="12.28515625" style="152" customWidth="1"/>
    <col min="5" max="5" width="7.7109375" style="41" customWidth="1"/>
    <col min="6" max="6" width="7.42578125" style="99" customWidth="1"/>
    <col min="7" max="7" width="10.85546875" style="152" customWidth="1"/>
    <col min="8" max="8" width="10.28515625" style="152" customWidth="1"/>
    <col min="9" max="9" width="5.140625" style="152" customWidth="1"/>
    <col min="10" max="10" width="9.5703125" style="152" customWidth="1"/>
    <col min="11" max="11" width="14.7109375" style="40" customWidth="1"/>
    <col min="12" max="12" width="36.5703125" style="42" customWidth="1"/>
    <col min="13" max="13" width="38.7109375" style="41" customWidth="1"/>
    <col min="14" max="16384" width="9.140625" style="41"/>
  </cols>
  <sheetData>
    <row r="1" spans="1:12" x14ac:dyDescent="0.2">
      <c r="A1" s="231" t="s">
        <v>8</v>
      </c>
      <c r="B1" s="231"/>
      <c r="C1" s="231"/>
    </row>
    <row r="2" spans="1:12" x14ac:dyDescent="0.2">
      <c r="A2" s="232" t="s">
        <v>7</v>
      </c>
      <c r="B2" s="232"/>
      <c r="C2" s="232"/>
    </row>
    <row r="3" spans="1:12" ht="9" customHeight="1" x14ac:dyDescent="0.2">
      <c r="A3" s="99"/>
    </row>
    <row r="4" spans="1:12" ht="9" customHeight="1" x14ac:dyDescent="0.2">
      <c r="A4" s="99"/>
    </row>
    <row r="5" spans="1:12" x14ac:dyDescent="0.2">
      <c r="A5" s="238" t="s">
        <v>719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</row>
    <row r="6" spans="1:12" x14ac:dyDescent="0.2">
      <c r="A6" s="238" t="s">
        <v>816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</row>
    <row r="7" spans="1:12" x14ac:dyDescent="0.2">
      <c r="H7" s="43"/>
    </row>
    <row r="8" spans="1:12" ht="27.75" customHeight="1" x14ac:dyDescent="0.2">
      <c r="A8" s="153" t="s">
        <v>6</v>
      </c>
      <c r="B8" s="153" t="s">
        <v>0</v>
      </c>
      <c r="C8" s="153" t="s">
        <v>4</v>
      </c>
      <c r="D8" s="153" t="s">
        <v>3</v>
      </c>
      <c r="E8" s="153" t="s">
        <v>5</v>
      </c>
      <c r="F8" s="153" t="s">
        <v>9</v>
      </c>
      <c r="G8" s="153" t="s">
        <v>10</v>
      </c>
      <c r="H8" s="153" t="s">
        <v>2</v>
      </c>
      <c r="I8" s="153" t="s">
        <v>1</v>
      </c>
      <c r="J8" s="153" t="s">
        <v>31</v>
      </c>
      <c r="K8" s="17" t="s">
        <v>11</v>
      </c>
      <c r="L8" s="153" t="s">
        <v>129</v>
      </c>
    </row>
    <row r="9" spans="1:12" ht="16.5" customHeight="1" x14ac:dyDescent="0.2">
      <c r="A9" s="75" t="s">
        <v>34</v>
      </c>
      <c r="B9" s="78" t="s">
        <v>839</v>
      </c>
      <c r="C9" s="144" t="s">
        <v>840</v>
      </c>
      <c r="D9" s="78" t="s">
        <v>171</v>
      </c>
      <c r="E9" s="78" t="s">
        <v>841</v>
      </c>
      <c r="F9" s="145">
        <v>3.9</v>
      </c>
      <c r="G9" s="78" t="s">
        <v>28</v>
      </c>
      <c r="H9" s="78" t="s">
        <v>27</v>
      </c>
      <c r="I9" s="78" t="s">
        <v>26</v>
      </c>
      <c r="J9" s="78" t="s">
        <v>25</v>
      </c>
      <c r="K9" s="146">
        <v>10010000</v>
      </c>
      <c r="L9" s="18"/>
    </row>
    <row r="10" spans="1:12" ht="16.5" customHeight="1" x14ac:dyDescent="0.2">
      <c r="A10" s="75" t="s">
        <v>35</v>
      </c>
      <c r="B10" s="78" t="s">
        <v>842</v>
      </c>
      <c r="C10" s="144" t="s">
        <v>843</v>
      </c>
      <c r="D10" s="78" t="s">
        <v>546</v>
      </c>
      <c r="E10" s="78" t="s">
        <v>844</v>
      </c>
      <c r="F10" s="145">
        <v>3.8</v>
      </c>
      <c r="G10" s="78" t="s">
        <v>27</v>
      </c>
      <c r="H10" s="78" t="s">
        <v>27</v>
      </c>
      <c r="I10" s="78" t="s">
        <v>26</v>
      </c>
      <c r="J10" s="78" t="s">
        <v>27</v>
      </c>
      <c r="K10" s="146">
        <v>10920000</v>
      </c>
      <c r="L10" s="18"/>
    </row>
    <row r="11" spans="1:12" x14ac:dyDescent="0.2">
      <c r="A11" s="75" t="s">
        <v>36</v>
      </c>
      <c r="B11" s="78" t="s">
        <v>845</v>
      </c>
      <c r="C11" s="144" t="s">
        <v>846</v>
      </c>
      <c r="D11" s="78" t="s">
        <v>847</v>
      </c>
      <c r="E11" s="78" t="s">
        <v>848</v>
      </c>
      <c r="F11" s="145">
        <v>3.78</v>
      </c>
      <c r="G11" s="78" t="s">
        <v>29</v>
      </c>
      <c r="H11" s="78" t="s">
        <v>27</v>
      </c>
      <c r="I11" s="78" t="s">
        <v>26</v>
      </c>
      <c r="J11" s="78" t="s">
        <v>25</v>
      </c>
      <c r="K11" s="146">
        <v>10010000</v>
      </c>
      <c r="L11" s="159"/>
    </row>
    <row r="12" spans="1:12" ht="16.5" customHeight="1" x14ac:dyDescent="0.2">
      <c r="A12" s="75" t="s">
        <v>37</v>
      </c>
      <c r="B12" s="78" t="s">
        <v>849</v>
      </c>
      <c r="C12" s="144" t="s">
        <v>850</v>
      </c>
      <c r="D12" s="78" t="s">
        <v>851</v>
      </c>
      <c r="E12" s="78" t="s">
        <v>848</v>
      </c>
      <c r="F12" s="145">
        <v>3.77</v>
      </c>
      <c r="G12" s="78" t="s">
        <v>29</v>
      </c>
      <c r="H12" s="78" t="s">
        <v>27</v>
      </c>
      <c r="I12" s="78" t="s">
        <v>26</v>
      </c>
      <c r="J12" s="78" t="s">
        <v>28</v>
      </c>
      <c r="K12" s="146">
        <v>9100000</v>
      </c>
      <c r="L12" s="18"/>
    </row>
    <row r="13" spans="1:12" ht="16.5" customHeight="1" x14ac:dyDescent="0.2">
      <c r="A13" s="75" t="s">
        <v>38</v>
      </c>
      <c r="B13" s="78" t="s">
        <v>852</v>
      </c>
      <c r="C13" s="144" t="s">
        <v>853</v>
      </c>
      <c r="D13" s="78" t="s">
        <v>854</v>
      </c>
      <c r="E13" s="78" t="s">
        <v>855</v>
      </c>
      <c r="F13" s="145">
        <v>3.75</v>
      </c>
      <c r="G13" s="78" t="s">
        <v>29</v>
      </c>
      <c r="H13" s="78" t="s">
        <v>27</v>
      </c>
      <c r="I13" s="78" t="s">
        <v>26</v>
      </c>
      <c r="J13" s="78" t="s">
        <v>28</v>
      </c>
      <c r="K13" s="146">
        <v>9100000</v>
      </c>
      <c r="L13" s="18"/>
    </row>
    <row r="14" spans="1:12" ht="16.5" customHeight="1" x14ac:dyDescent="0.2">
      <c r="A14" s="75" t="s">
        <v>39</v>
      </c>
      <c r="B14" s="78" t="s">
        <v>856</v>
      </c>
      <c r="C14" s="144" t="s">
        <v>857</v>
      </c>
      <c r="D14" s="78" t="s">
        <v>579</v>
      </c>
      <c r="E14" s="78" t="s">
        <v>848</v>
      </c>
      <c r="F14" s="145">
        <v>3.74</v>
      </c>
      <c r="G14" s="78" t="s">
        <v>29</v>
      </c>
      <c r="H14" s="78" t="s">
        <v>27</v>
      </c>
      <c r="I14" s="78" t="s">
        <v>26</v>
      </c>
      <c r="J14" s="78" t="s">
        <v>28</v>
      </c>
      <c r="K14" s="146">
        <v>9100000</v>
      </c>
      <c r="L14" s="18"/>
    </row>
    <row r="15" spans="1:12" ht="16.5" customHeight="1" x14ac:dyDescent="0.2">
      <c r="A15" s="75" t="s">
        <v>40</v>
      </c>
      <c r="B15" s="78" t="s">
        <v>858</v>
      </c>
      <c r="C15" s="144" t="s">
        <v>859</v>
      </c>
      <c r="D15" s="78" t="s">
        <v>137</v>
      </c>
      <c r="E15" s="78" t="s">
        <v>848</v>
      </c>
      <c r="F15" s="145">
        <v>3.73</v>
      </c>
      <c r="G15" s="78" t="s">
        <v>29</v>
      </c>
      <c r="H15" s="78" t="s">
        <v>27</v>
      </c>
      <c r="I15" s="78" t="s">
        <v>26</v>
      </c>
      <c r="J15" s="78" t="s">
        <v>28</v>
      </c>
      <c r="K15" s="146">
        <v>9100000</v>
      </c>
      <c r="L15" s="18"/>
    </row>
    <row r="16" spans="1:12" ht="16.5" customHeight="1" x14ac:dyDescent="0.2">
      <c r="A16" s="75" t="s">
        <v>41</v>
      </c>
      <c r="B16" s="78" t="s">
        <v>860</v>
      </c>
      <c r="C16" s="144" t="s">
        <v>861</v>
      </c>
      <c r="D16" s="78" t="s">
        <v>862</v>
      </c>
      <c r="E16" s="78" t="s">
        <v>855</v>
      </c>
      <c r="F16" s="145">
        <v>3.7</v>
      </c>
      <c r="G16" s="78" t="s">
        <v>29</v>
      </c>
      <c r="H16" s="78" t="s">
        <v>27</v>
      </c>
      <c r="I16" s="78" t="s">
        <v>26</v>
      </c>
      <c r="J16" s="78" t="s">
        <v>28</v>
      </c>
      <c r="K16" s="146">
        <v>9100000</v>
      </c>
      <c r="L16" s="159"/>
    </row>
    <row r="17" spans="1:12" ht="16.5" customHeight="1" x14ac:dyDescent="0.2">
      <c r="A17" s="75" t="s">
        <v>42</v>
      </c>
      <c r="B17" s="78" t="s">
        <v>863</v>
      </c>
      <c r="C17" s="144" t="s">
        <v>864</v>
      </c>
      <c r="D17" s="78" t="s">
        <v>865</v>
      </c>
      <c r="E17" s="78" t="s">
        <v>855</v>
      </c>
      <c r="F17" s="145">
        <v>3.68</v>
      </c>
      <c r="G17" s="78" t="s">
        <v>28</v>
      </c>
      <c r="H17" s="78" t="s">
        <v>27</v>
      </c>
      <c r="I17" s="78" t="s">
        <v>26</v>
      </c>
      <c r="J17" s="78" t="s">
        <v>28</v>
      </c>
      <c r="K17" s="146">
        <v>9100000</v>
      </c>
      <c r="L17" s="18"/>
    </row>
    <row r="18" spans="1:12" ht="16.5" customHeight="1" x14ac:dyDescent="0.2">
      <c r="A18" s="75" t="s">
        <v>43</v>
      </c>
      <c r="B18" s="78" t="s">
        <v>866</v>
      </c>
      <c r="C18" s="144" t="s">
        <v>113</v>
      </c>
      <c r="D18" s="78" t="s">
        <v>867</v>
      </c>
      <c r="E18" s="78" t="s">
        <v>868</v>
      </c>
      <c r="F18" s="145">
        <v>3.78</v>
      </c>
      <c r="G18" s="78" t="s">
        <v>27</v>
      </c>
      <c r="H18" s="78" t="s">
        <v>27</v>
      </c>
      <c r="I18" s="78" t="s">
        <v>26</v>
      </c>
      <c r="J18" s="78" t="s">
        <v>27</v>
      </c>
      <c r="K18" s="146">
        <v>11160000</v>
      </c>
      <c r="L18" s="18"/>
    </row>
    <row r="19" spans="1:12" ht="16.5" customHeight="1" x14ac:dyDescent="0.2">
      <c r="A19" s="75" t="s">
        <v>44</v>
      </c>
      <c r="B19" s="78" t="s">
        <v>869</v>
      </c>
      <c r="C19" s="144" t="s">
        <v>870</v>
      </c>
      <c r="D19" s="78" t="s">
        <v>634</v>
      </c>
      <c r="E19" s="78" t="s">
        <v>871</v>
      </c>
      <c r="F19" s="145">
        <v>3.52</v>
      </c>
      <c r="G19" s="78" t="s">
        <v>28</v>
      </c>
      <c r="H19" s="78" t="s">
        <v>25</v>
      </c>
      <c r="I19" s="78" t="s">
        <v>26</v>
      </c>
      <c r="J19" s="78" t="s">
        <v>28</v>
      </c>
      <c r="K19" s="146">
        <v>9300000</v>
      </c>
      <c r="L19" s="18"/>
    </row>
    <row r="20" spans="1:12" ht="16.5" customHeight="1" x14ac:dyDescent="0.2">
      <c r="A20" s="75" t="s">
        <v>45</v>
      </c>
      <c r="B20" s="78" t="s">
        <v>872</v>
      </c>
      <c r="C20" s="144" t="s">
        <v>636</v>
      </c>
      <c r="D20" s="78" t="s">
        <v>516</v>
      </c>
      <c r="E20" s="78" t="s">
        <v>873</v>
      </c>
      <c r="F20" s="145">
        <v>3.45</v>
      </c>
      <c r="G20" s="78" t="s">
        <v>29</v>
      </c>
      <c r="H20" s="78" t="s">
        <v>25</v>
      </c>
      <c r="I20" s="78" t="s">
        <v>26</v>
      </c>
      <c r="J20" s="78" t="s">
        <v>25</v>
      </c>
      <c r="K20" s="146">
        <v>10230000</v>
      </c>
      <c r="L20" s="18"/>
    </row>
    <row r="21" spans="1:12" ht="45" x14ac:dyDescent="0.2">
      <c r="A21" s="173" t="s">
        <v>46</v>
      </c>
      <c r="B21" s="179" t="s">
        <v>874</v>
      </c>
      <c r="C21" s="180" t="s">
        <v>875</v>
      </c>
      <c r="D21" s="179" t="s">
        <v>876</v>
      </c>
      <c r="E21" s="179" t="s">
        <v>868</v>
      </c>
      <c r="F21" s="181">
        <v>3.36</v>
      </c>
      <c r="G21" s="179" t="s">
        <v>29</v>
      </c>
      <c r="H21" s="179" t="s">
        <v>25</v>
      </c>
      <c r="I21" s="179" t="s">
        <v>26</v>
      </c>
      <c r="J21" s="179" t="s">
        <v>28</v>
      </c>
      <c r="K21" s="182">
        <v>9300000</v>
      </c>
      <c r="L21" s="139" t="s">
        <v>2175</v>
      </c>
    </row>
    <row r="22" spans="1:12" ht="16.5" customHeight="1" x14ac:dyDescent="0.2">
      <c r="A22" s="75" t="s">
        <v>47</v>
      </c>
      <c r="B22" s="78" t="s">
        <v>877</v>
      </c>
      <c r="C22" s="144" t="s">
        <v>878</v>
      </c>
      <c r="D22" s="78" t="s">
        <v>879</v>
      </c>
      <c r="E22" s="78" t="s">
        <v>873</v>
      </c>
      <c r="F22" s="145">
        <v>3.32</v>
      </c>
      <c r="G22" s="78" t="s">
        <v>29</v>
      </c>
      <c r="H22" s="78" t="s">
        <v>25</v>
      </c>
      <c r="I22" s="78" t="s">
        <v>26</v>
      </c>
      <c r="J22" s="78" t="s">
        <v>28</v>
      </c>
      <c r="K22" s="146">
        <v>9300000</v>
      </c>
      <c r="L22" s="18"/>
    </row>
    <row r="23" spans="1:12" ht="16.5" customHeight="1" x14ac:dyDescent="0.2">
      <c r="A23" s="75" t="s">
        <v>48</v>
      </c>
      <c r="B23" s="78" t="s">
        <v>880</v>
      </c>
      <c r="C23" s="144" t="s">
        <v>881</v>
      </c>
      <c r="D23" s="78" t="s">
        <v>882</v>
      </c>
      <c r="E23" s="78" t="s">
        <v>868</v>
      </c>
      <c r="F23" s="145">
        <v>3.27</v>
      </c>
      <c r="G23" s="78" t="s">
        <v>29</v>
      </c>
      <c r="H23" s="78" t="s">
        <v>25</v>
      </c>
      <c r="I23" s="78" t="s">
        <v>26</v>
      </c>
      <c r="J23" s="78" t="s">
        <v>28</v>
      </c>
      <c r="K23" s="146">
        <v>9300000</v>
      </c>
      <c r="L23" s="18"/>
    </row>
    <row r="24" spans="1:12" ht="16.5" customHeight="1" x14ac:dyDescent="0.2">
      <c r="A24" s="75" t="s">
        <v>49</v>
      </c>
      <c r="B24" s="78" t="s">
        <v>883</v>
      </c>
      <c r="C24" s="144" t="s">
        <v>252</v>
      </c>
      <c r="D24" s="78" t="s">
        <v>884</v>
      </c>
      <c r="E24" s="78" t="s">
        <v>885</v>
      </c>
      <c r="F24" s="145">
        <v>3.26</v>
      </c>
      <c r="G24" s="78" t="s">
        <v>29</v>
      </c>
      <c r="H24" s="78" t="s">
        <v>25</v>
      </c>
      <c r="I24" s="78" t="s">
        <v>26</v>
      </c>
      <c r="J24" s="78" t="s">
        <v>28</v>
      </c>
      <c r="K24" s="146">
        <v>9300000</v>
      </c>
      <c r="L24" s="18"/>
    </row>
    <row r="25" spans="1:12" ht="16.5" customHeight="1" x14ac:dyDescent="0.2">
      <c r="A25" s="75" t="s">
        <v>51</v>
      </c>
      <c r="B25" s="78" t="s">
        <v>886</v>
      </c>
      <c r="C25" s="144" t="s">
        <v>887</v>
      </c>
      <c r="D25" s="78" t="s">
        <v>888</v>
      </c>
      <c r="E25" s="78" t="s">
        <v>885</v>
      </c>
      <c r="F25" s="145">
        <v>3.23</v>
      </c>
      <c r="G25" s="78" t="s">
        <v>29</v>
      </c>
      <c r="H25" s="78" t="s">
        <v>25</v>
      </c>
      <c r="I25" s="78" t="s">
        <v>26</v>
      </c>
      <c r="J25" s="78" t="s">
        <v>28</v>
      </c>
      <c r="K25" s="146">
        <v>9300000</v>
      </c>
      <c r="L25" s="18"/>
    </row>
    <row r="26" spans="1:12" ht="16.5" customHeight="1" x14ac:dyDescent="0.2">
      <c r="A26" s="75" t="s">
        <v>52</v>
      </c>
      <c r="B26" s="78" t="s">
        <v>889</v>
      </c>
      <c r="C26" s="144" t="s">
        <v>442</v>
      </c>
      <c r="D26" s="78" t="s">
        <v>706</v>
      </c>
      <c r="E26" s="78" t="s">
        <v>868</v>
      </c>
      <c r="F26" s="145">
        <v>3.18</v>
      </c>
      <c r="G26" s="78" t="s">
        <v>29</v>
      </c>
      <c r="H26" s="78" t="s">
        <v>28</v>
      </c>
      <c r="I26" s="78" t="s">
        <v>26</v>
      </c>
      <c r="J26" s="78" t="s">
        <v>28</v>
      </c>
      <c r="K26" s="146">
        <v>9300000</v>
      </c>
      <c r="L26" s="18"/>
    </row>
    <row r="27" spans="1:12" ht="16.5" customHeight="1" x14ac:dyDescent="0.2">
      <c r="A27" s="75" t="s">
        <v>53</v>
      </c>
      <c r="B27" s="78" t="s">
        <v>890</v>
      </c>
      <c r="C27" s="144" t="s">
        <v>891</v>
      </c>
      <c r="D27" s="78" t="s">
        <v>892</v>
      </c>
      <c r="E27" s="78" t="s">
        <v>893</v>
      </c>
      <c r="F27" s="145">
        <v>3.65</v>
      </c>
      <c r="G27" s="78" t="s">
        <v>28</v>
      </c>
      <c r="H27" s="78" t="s">
        <v>27</v>
      </c>
      <c r="I27" s="78" t="s">
        <v>26</v>
      </c>
      <c r="J27" s="78" t="s">
        <v>25</v>
      </c>
      <c r="K27" s="146">
        <v>10230000</v>
      </c>
      <c r="L27" s="18"/>
    </row>
    <row r="28" spans="1:12" ht="16.5" customHeight="1" x14ac:dyDescent="0.2">
      <c r="A28" s="75" t="s">
        <v>54</v>
      </c>
      <c r="B28" s="78" t="s">
        <v>894</v>
      </c>
      <c r="C28" s="144" t="s">
        <v>895</v>
      </c>
      <c r="D28" s="78" t="s">
        <v>896</v>
      </c>
      <c r="E28" s="78" t="s">
        <v>897</v>
      </c>
      <c r="F28" s="145">
        <v>3.54</v>
      </c>
      <c r="G28" s="78" t="s">
        <v>29</v>
      </c>
      <c r="H28" s="78" t="s">
        <v>25</v>
      </c>
      <c r="I28" s="78" t="s">
        <v>26</v>
      </c>
      <c r="J28" s="78" t="s">
        <v>25</v>
      </c>
      <c r="K28" s="146">
        <v>10230000</v>
      </c>
      <c r="L28" s="18"/>
    </row>
    <row r="29" spans="1:12" ht="16.5" customHeight="1" x14ac:dyDescent="0.2">
      <c r="A29" s="75" t="s">
        <v>55</v>
      </c>
      <c r="B29" s="78" t="s">
        <v>898</v>
      </c>
      <c r="C29" s="144" t="s">
        <v>899</v>
      </c>
      <c r="D29" s="78" t="s">
        <v>900</v>
      </c>
      <c r="E29" s="78" t="s">
        <v>901</v>
      </c>
      <c r="F29" s="145">
        <v>3.49</v>
      </c>
      <c r="G29" s="78" t="s">
        <v>29</v>
      </c>
      <c r="H29" s="78" t="s">
        <v>25</v>
      </c>
      <c r="I29" s="78" t="s">
        <v>26</v>
      </c>
      <c r="J29" s="78" t="s">
        <v>28</v>
      </c>
      <c r="K29" s="146">
        <v>9300000</v>
      </c>
      <c r="L29" s="18"/>
    </row>
    <row r="30" spans="1:12" ht="16.5" customHeight="1" x14ac:dyDescent="0.2">
      <c r="A30" s="75" t="s">
        <v>56</v>
      </c>
      <c r="B30" s="78" t="s">
        <v>902</v>
      </c>
      <c r="C30" s="144" t="s">
        <v>903</v>
      </c>
      <c r="D30" s="78" t="s">
        <v>904</v>
      </c>
      <c r="E30" s="78" t="s">
        <v>897</v>
      </c>
      <c r="F30" s="145">
        <v>3.49</v>
      </c>
      <c r="G30" s="78" t="s">
        <v>28</v>
      </c>
      <c r="H30" s="78" t="s">
        <v>25</v>
      </c>
      <c r="I30" s="78" t="s">
        <v>26</v>
      </c>
      <c r="J30" s="78" t="s">
        <v>28</v>
      </c>
      <c r="K30" s="146">
        <v>9300000</v>
      </c>
      <c r="L30" s="18"/>
    </row>
    <row r="31" spans="1:12" ht="16.5" customHeight="1" x14ac:dyDescent="0.2">
      <c r="A31" s="75" t="s">
        <v>57</v>
      </c>
      <c r="B31" s="78" t="s">
        <v>905</v>
      </c>
      <c r="C31" s="144" t="s">
        <v>906</v>
      </c>
      <c r="D31" s="78" t="s">
        <v>907</v>
      </c>
      <c r="E31" s="78" t="s">
        <v>897</v>
      </c>
      <c r="F31" s="145">
        <v>3.42</v>
      </c>
      <c r="G31" s="78" t="s">
        <v>29</v>
      </c>
      <c r="H31" s="78" t="s">
        <v>25</v>
      </c>
      <c r="I31" s="78" t="s">
        <v>26</v>
      </c>
      <c r="J31" s="78" t="s">
        <v>28</v>
      </c>
      <c r="K31" s="146">
        <v>9300000</v>
      </c>
      <c r="L31" s="18"/>
    </row>
    <row r="32" spans="1:12" ht="16.5" customHeight="1" x14ac:dyDescent="0.2">
      <c r="A32" s="75" t="s">
        <v>58</v>
      </c>
      <c r="B32" s="78" t="s">
        <v>908</v>
      </c>
      <c r="C32" s="144" t="s">
        <v>909</v>
      </c>
      <c r="D32" s="78" t="s">
        <v>910</v>
      </c>
      <c r="E32" s="78" t="s">
        <v>897</v>
      </c>
      <c r="F32" s="145">
        <v>3.38</v>
      </c>
      <c r="G32" s="78" t="s">
        <v>27</v>
      </c>
      <c r="H32" s="78" t="s">
        <v>25</v>
      </c>
      <c r="I32" s="78" t="s">
        <v>26</v>
      </c>
      <c r="J32" s="78" t="s">
        <v>28</v>
      </c>
      <c r="K32" s="146">
        <v>9300000</v>
      </c>
      <c r="L32" s="18"/>
    </row>
    <row r="33" spans="1:12" ht="16.5" customHeight="1" x14ac:dyDescent="0.2">
      <c r="A33" s="75" t="s">
        <v>59</v>
      </c>
      <c r="B33" s="78" t="s">
        <v>911</v>
      </c>
      <c r="C33" s="144" t="s">
        <v>912</v>
      </c>
      <c r="D33" s="78" t="s">
        <v>904</v>
      </c>
      <c r="E33" s="78" t="s">
        <v>893</v>
      </c>
      <c r="F33" s="145">
        <v>3.38</v>
      </c>
      <c r="G33" s="78" t="s">
        <v>28</v>
      </c>
      <c r="H33" s="78" t="s">
        <v>25</v>
      </c>
      <c r="I33" s="78" t="s">
        <v>26</v>
      </c>
      <c r="J33" s="78" t="s">
        <v>28</v>
      </c>
      <c r="K33" s="146">
        <v>9300000</v>
      </c>
      <c r="L33" s="18"/>
    </row>
    <row r="34" spans="1:12" ht="16.5" customHeight="1" x14ac:dyDescent="0.2">
      <c r="A34" s="75" t="s">
        <v>60</v>
      </c>
      <c r="B34" s="78" t="s">
        <v>913</v>
      </c>
      <c r="C34" s="144" t="s">
        <v>914</v>
      </c>
      <c r="D34" s="78" t="s">
        <v>915</v>
      </c>
      <c r="E34" s="78" t="s">
        <v>897</v>
      </c>
      <c r="F34" s="145">
        <v>3.31</v>
      </c>
      <c r="G34" s="78" t="s">
        <v>29</v>
      </c>
      <c r="H34" s="78" t="s">
        <v>25</v>
      </c>
      <c r="I34" s="78" t="s">
        <v>26</v>
      </c>
      <c r="J34" s="78" t="s">
        <v>28</v>
      </c>
      <c r="K34" s="146">
        <v>9300000</v>
      </c>
      <c r="L34" s="18"/>
    </row>
    <row r="35" spans="1:12" ht="16.5" customHeight="1" x14ac:dyDescent="0.2">
      <c r="A35" s="75" t="s">
        <v>61</v>
      </c>
      <c r="B35" s="78" t="s">
        <v>916</v>
      </c>
      <c r="C35" s="144" t="s">
        <v>917</v>
      </c>
      <c r="D35" s="78" t="s">
        <v>918</v>
      </c>
      <c r="E35" s="78" t="s">
        <v>897</v>
      </c>
      <c r="F35" s="145">
        <v>3.31</v>
      </c>
      <c r="G35" s="78" t="s">
        <v>29</v>
      </c>
      <c r="H35" s="78" t="s">
        <v>25</v>
      </c>
      <c r="I35" s="78" t="s">
        <v>26</v>
      </c>
      <c r="J35" s="78" t="s">
        <v>28</v>
      </c>
      <c r="K35" s="146">
        <v>9300000</v>
      </c>
      <c r="L35" s="18"/>
    </row>
    <row r="36" spans="1:12" s="11" customFormat="1" ht="18.75" customHeight="1" x14ac:dyDescent="0.2">
      <c r="A36" s="239" t="s">
        <v>12</v>
      </c>
      <c r="B36" s="239"/>
      <c r="C36" s="239"/>
      <c r="D36" s="239"/>
      <c r="E36" s="239"/>
      <c r="F36" s="239"/>
      <c r="G36" s="239"/>
      <c r="H36" s="239"/>
      <c r="I36" s="239"/>
      <c r="J36" s="153"/>
      <c r="K36" s="20">
        <f>SUM(K9:K35)</f>
        <v>257590000</v>
      </c>
      <c r="L36" s="101"/>
    </row>
    <row r="37" spans="1:12" s="11" customFormat="1" ht="10.5" customHeight="1" x14ac:dyDescent="0.2">
      <c r="A37" s="44"/>
      <c r="B37" s="45"/>
      <c r="C37" s="46"/>
      <c r="D37" s="47"/>
      <c r="E37" s="45"/>
      <c r="F37" s="48"/>
      <c r="G37" s="45"/>
      <c r="H37" s="45"/>
      <c r="I37" s="49"/>
      <c r="J37" s="49"/>
      <c r="K37" s="15"/>
    </row>
    <row r="38" spans="1:12" s="42" customFormat="1" ht="14.1" customHeight="1" x14ac:dyDescent="0.2">
      <c r="A38" s="152"/>
      <c r="B38" s="240" t="s">
        <v>919</v>
      </c>
      <c r="C38" s="240"/>
      <c r="D38" s="240"/>
      <c r="E38" s="240"/>
      <c r="F38" s="240"/>
      <c r="G38" s="240"/>
      <c r="H38" s="240"/>
      <c r="I38" s="240"/>
      <c r="J38" s="240"/>
      <c r="K38" s="240"/>
    </row>
    <row r="39" spans="1:12" s="42" customFormat="1" ht="9" customHeight="1" x14ac:dyDescent="0.2">
      <c r="A39" s="152"/>
      <c r="B39" s="152"/>
      <c r="C39" s="41"/>
      <c r="D39" s="152"/>
      <c r="E39" s="41"/>
      <c r="F39" s="99"/>
      <c r="G39" s="152"/>
      <c r="H39" s="152"/>
      <c r="I39" s="152"/>
      <c r="J39" s="152"/>
      <c r="K39" s="40"/>
    </row>
    <row r="40" spans="1:12" s="42" customFormat="1" ht="14.1" customHeight="1" x14ac:dyDescent="0.2">
      <c r="A40" s="152"/>
      <c r="B40" s="152"/>
      <c r="C40" s="41"/>
      <c r="D40" s="152"/>
      <c r="E40" s="152"/>
      <c r="F40" s="99"/>
      <c r="G40" s="152"/>
      <c r="H40" s="230" t="s">
        <v>721</v>
      </c>
      <c r="I40" s="230"/>
      <c r="J40" s="230"/>
      <c r="K40" s="230"/>
    </row>
    <row r="41" spans="1:12" x14ac:dyDescent="0.2">
      <c r="A41" s="222" t="s">
        <v>24</v>
      </c>
      <c r="B41" s="222"/>
      <c r="C41" s="222"/>
      <c r="D41" s="222" t="s">
        <v>13</v>
      </c>
      <c r="E41" s="222"/>
      <c r="F41" s="222"/>
      <c r="G41" s="222"/>
      <c r="H41" s="222" t="s">
        <v>838</v>
      </c>
      <c r="I41" s="222"/>
      <c r="J41" s="222"/>
      <c r="K41" s="222"/>
      <c r="L41" s="41"/>
    </row>
  </sheetData>
  <sheetProtection algorithmName="SHA-512" hashValue="49/3ZtZatoL/vgAGn/LuZ7o9DstBU+S5w9fFHbNhp9s26lZZ55kPy8itFSFKljCri81bSxh78aCso9nJrjumOw==" saltValue="zfBS3wlDUcIdMh2QHdqzYw==" spinCount="100000" sheet="1" objects="1" scenarios="1"/>
  <customSheetViews>
    <customSheetView guid="{48EB53F0-664A-4A33-97D1-31532C3A7561}" topLeftCell="A7">
      <selection activeCell="A31" sqref="A31:IV31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40:K40"/>
    <mergeCell ref="A41:C41"/>
    <mergeCell ref="D41:G41"/>
    <mergeCell ref="H41:K41"/>
    <mergeCell ref="A1:C1"/>
    <mergeCell ref="A2:C2"/>
    <mergeCell ref="A5:K5"/>
    <mergeCell ref="A6:K6"/>
    <mergeCell ref="A36:I36"/>
    <mergeCell ref="B38:K38"/>
  </mergeCells>
  <printOptions horizontalCentered="1"/>
  <pageMargins left="0.7" right="0.7" top="0.75" bottom="0.75" header="0.3" footer="0.3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59999389629810485"/>
  </sheetPr>
  <dimension ref="A1:L29"/>
  <sheetViews>
    <sheetView workbookViewId="0">
      <selection activeCell="L26" sqref="L26"/>
    </sheetView>
  </sheetViews>
  <sheetFormatPr defaultRowHeight="15.75" x14ac:dyDescent="0.2"/>
  <cols>
    <col min="1" max="1" width="5.28515625" style="152" customWidth="1"/>
    <col min="2" max="2" width="13.28515625" style="152" customWidth="1"/>
    <col min="3" max="3" width="30.7109375" style="41" customWidth="1"/>
    <col min="4" max="4" width="11.28515625" style="152" customWidth="1"/>
    <col min="5" max="5" width="7.7109375" style="152" customWidth="1"/>
    <col min="6" max="6" width="7.42578125" style="53" customWidth="1"/>
    <col min="7" max="7" width="9.140625" style="152" customWidth="1"/>
    <col min="8" max="8" width="10.28515625" style="152" customWidth="1"/>
    <col min="9" max="9" width="5.140625" style="152" customWidth="1"/>
    <col min="10" max="10" width="9" style="152" customWidth="1"/>
    <col min="11" max="11" width="14.7109375" style="40" customWidth="1"/>
    <col min="12" max="12" width="34.140625" style="41" customWidth="1"/>
    <col min="13" max="13" width="36.28515625" style="41" customWidth="1"/>
    <col min="14" max="16384" width="9.140625" style="41"/>
  </cols>
  <sheetData>
    <row r="1" spans="1:12" x14ac:dyDescent="0.2">
      <c r="A1" s="231" t="s">
        <v>8</v>
      </c>
      <c r="B1" s="231"/>
      <c r="C1" s="231"/>
    </row>
    <row r="2" spans="1:12" x14ac:dyDescent="0.2">
      <c r="A2" s="232" t="s">
        <v>7</v>
      </c>
      <c r="B2" s="232"/>
      <c r="C2" s="232"/>
    </row>
    <row r="3" spans="1:12" ht="9" customHeight="1" x14ac:dyDescent="0.2">
      <c r="A3" s="99"/>
    </row>
    <row r="4" spans="1:12" x14ac:dyDescent="0.2">
      <c r="A4" s="238" t="s">
        <v>719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</row>
    <row r="5" spans="1:12" x14ac:dyDescent="0.2">
      <c r="A5" s="233" t="s">
        <v>817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</row>
    <row r="6" spans="1:12" ht="9" customHeight="1" x14ac:dyDescent="0.2">
      <c r="H6" s="43"/>
    </row>
    <row r="7" spans="1:12" ht="21" customHeight="1" x14ac:dyDescent="0.2">
      <c r="A7" s="153" t="s">
        <v>6</v>
      </c>
      <c r="B7" s="153" t="s">
        <v>0</v>
      </c>
      <c r="C7" s="153" t="s">
        <v>4</v>
      </c>
      <c r="D7" s="153" t="s">
        <v>3</v>
      </c>
      <c r="E7" s="153" t="s">
        <v>5</v>
      </c>
      <c r="F7" s="50" t="s">
        <v>9</v>
      </c>
      <c r="G7" s="153" t="s">
        <v>10</v>
      </c>
      <c r="H7" s="153" t="s">
        <v>2</v>
      </c>
      <c r="I7" s="153" t="s">
        <v>1</v>
      </c>
      <c r="J7" s="153" t="s">
        <v>31</v>
      </c>
      <c r="K7" s="17" t="s">
        <v>11</v>
      </c>
      <c r="L7" s="153" t="s">
        <v>129</v>
      </c>
    </row>
    <row r="8" spans="1:12" ht="16.5" customHeight="1" x14ac:dyDescent="0.2">
      <c r="A8" s="78" t="s">
        <v>34</v>
      </c>
      <c r="B8" s="78" t="s">
        <v>330</v>
      </c>
      <c r="C8" s="144" t="s">
        <v>331</v>
      </c>
      <c r="D8" s="78" t="s">
        <v>332</v>
      </c>
      <c r="E8" s="78" t="s">
        <v>138</v>
      </c>
      <c r="F8" s="145">
        <v>3.78</v>
      </c>
      <c r="G8" s="78" t="s">
        <v>27</v>
      </c>
      <c r="H8" s="78" t="s">
        <v>27</v>
      </c>
      <c r="I8" s="78" t="s">
        <v>26</v>
      </c>
      <c r="J8" s="78" t="s">
        <v>25</v>
      </c>
      <c r="K8" s="146">
        <v>10010000</v>
      </c>
      <c r="L8" s="18"/>
    </row>
    <row r="9" spans="1:12" ht="16.5" customHeight="1" x14ac:dyDescent="0.2">
      <c r="A9" s="78" t="s">
        <v>35</v>
      </c>
      <c r="B9" s="78" t="s">
        <v>333</v>
      </c>
      <c r="C9" s="144" t="s">
        <v>334</v>
      </c>
      <c r="D9" s="78" t="s">
        <v>335</v>
      </c>
      <c r="E9" s="78" t="s">
        <v>138</v>
      </c>
      <c r="F9" s="145">
        <v>3.64</v>
      </c>
      <c r="G9" s="78" t="s">
        <v>27</v>
      </c>
      <c r="H9" s="78" t="s">
        <v>27</v>
      </c>
      <c r="I9" s="78" t="s">
        <v>26</v>
      </c>
      <c r="J9" s="78" t="s">
        <v>28</v>
      </c>
      <c r="K9" s="146">
        <v>9100000</v>
      </c>
      <c r="L9" s="18"/>
    </row>
    <row r="10" spans="1:12" x14ac:dyDescent="0.2">
      <c r="A10" s="81" t="s">
        <v>36</v>
      </c>
      <c r="B10" s="81" t="s">
        <v>920</v>
      </c>
      <c r="C10" s="80" t="s">
        <v>921</v>
      </c>
      <c r="D10" s="81" t="s">
        <v>922</v>
      </c>
      <c r="E10" s="81" t="s">
        <v>138</v>
      </c>
      <c r="F10" s="170">
        <v>3.63</v>
      </c>
      <c r="G10" s="81" t="s">
        <v>29</v>
      </c>
      <c r="H10" s="81" t="s">
        <v>27</v>
      </c>
      <c r="I10" s="81" t="s">
        <v>26</v>
      </c>
      <c r="J10" s="81" t="s">
        <v>28</v>
      </c>
      <c r="K10" s="171">
        <v>9100000</v>
      </c>
      <c r="L10" s="154"/>
    </row>
    <row r="11" spans="1:12" ht="63" x14ac:dyDescent="0.2">
      <c r="A11" s="141" t="s">
        <v>37</v>
      </c>
      <c r="B11" s="141" t="s">
        <v>923</v>
      </c>
      <c r="C11" s="147" t="s">
        <v>924</v>
      </c>
      <c r="D11" s="141" t="s">
        <v>925</v>
      </c>
      <c r="E11" s="141" t="s">
        <v>926</v>
      </c>
      <c r="F11" s="148">
        <v>3.57</v>
      </c>
      <c r="G11" s="141" t="s">
        <v>27</v>
      </c>
      <c r="H11" s="141" t="s">
        <v>25</v>
      </c>
      <c r="I11" s="141" t="s">
        <v>26</v>
      </c>
      <c r="J11" s="141" t="s">
        <v>28</v>
      </c>
      <c r="K11" s="149">
        <v>9100000</v>
      </c>
      <c r="L11" s="138" t="s">
        <v>2174</v>
      </c>
    </row>
    <row r="12" spans="1:12" ht="16.5" customHeight="1" x14ac:dyDescent="0.2">
      <c r="A12" s="81" t="s">
        <v>38</v>
      </c>
      <c r="B12" s="81" t="s">
        <v>343</v>
      </c>
      <c r="C12" s="80" t="s">
        <v>344</v>
      </c>
      <c r="D12" s="81" t="s">
        <v>345</v>
      </c>
      <c r="E12" s="81" t="s">
        <v>346</v>
      </c>
      <c r="F12" s="170">
        <v>3.25</v>
      </c>
      <c r="G12" s="81" t="s">
        <v>27</v>
      </c>
      <c r="H12" s="81" t="s">
        <v>25</v>
      </c>
      <c r="I12" s="81" t="s">
        <v>26</v>
      </c>
      <c r="J12" s="81" t="s">
        <v>25</v>
      </c>
      <c r="K12" s="171">
        <v>10230000</v>
      </c>
      <c r="L12" s="18"/>
    </row>
    <row r="13" spans="1:12" ht="16.5" customHeight="1" x14ac:dyDescent="0.2">
      <c r="A13" s="81" t="s">
        <v>39</v>
      </c>
      <c r="B13" s="81" t="s">
        <v>927</v>
      </c>
      <c r="C13" s="80" t="s">
        <v>928</v>
      </c>
      <c r="D13" s="81" t="s">
        <v>501</v>
      </c>
      <c r="E13" s="81" t="s">
        <v>929</v>
      </c>
      <c r="F13" s="170">
        <v>3.24</v>
      </c>
      <c r="G13" s="81" t="s">
        <v>29</v>
      </c>
      <c r="H13" s="81" t="s">
        <v>25</v>
      </c>
      <c r="I13" s="81" t="s">
        <v>26</v>
      </c>
      <c r="J13" s="81" t="s">
        <v>28</v>
      </c>
      <c r="K13" s="171">
        <v>9300000</v>
      </c>
      <c r="L13" s="18"/>
    </row>
    <row r="14" spans="1:12" ht="16.5" customHeight="1" x14ac:dyDescent="0.2">
      <c r="A14" s="81" t="s">
        <v>40</v>
      </c>
      <c r="B14" s="81" t="s">
        <v>336</v>
      </c>
      <c r="C14" s="80" t="s">
        <v>337</v>
      </c>
      <c r="D14" s="81" t="s">
        <v>338</v>
      </c>
      <c r="E14" s="81" t="s">
        <v>339</v>
      </c>
      <c r="F14" s="170">
        <v>3.22</v>
      </c>
      <c r="G14" s="81" t="s">
        <v>29</v>
      </c>
      <c r="H14" s="81" t="s">
        <v>25</v>
      </c>
      <c r="I14" s="81" t="s">
        <v>26</v>
      </c>
      <c r="J14" s="81" t="s">
        <v>28</v>
      </c>
      <c r="K14" s="171">
        <v>9300000</v>
      </c>
      <c r="L14" s="18"/>
    </row>
    <row r="15" spans="1:12" ht="16.5" customHeight="1" x14ac:dyDescent="0.2">
      <c r="A15" s="81" t="s">
        <v>41</v>
      </c>
      <c r="B15" s="81" t="s">
        <v>340</v>
      </c>
      <c r="C15" s="80" t="s">
        <v>341</v>
      </c>
      <c r="D15" s="81" t="s">
        <v>342</v>
      </c>
      <c r="E15" s="81" t="s">
        <v>339</v>
      </c>
      <c r="F15" s="170">
        <v>3.19</v>
      </c>
      <c r="G15" s="81" t="s">
        <v>27</v>
      </c>
      <c r="H15" s="81" t="s">
        <v>28</v>
      </c>
      <c r="I15" s="81" t="s">
        <v>26</v>
      </c>
      <c r="J15" s="81" t="s">
        <v>28</v>
      </c>
      <c r="K15" s="171">
        <v>9300000</v>
      </c>
      <c r="L15" s="18"/>
    </row>
    <row r="16" spans="1:12" ht="16.5" customHeight="1" x14ac:dyDescent="0.2">
      <c r="A16" s="81" t="s">
        <v>42</v>
      </c>
      <c r="B16" s="81" t="s">
        <v>930</v>
      </c>
      <c r="C16" s="80" t="s">
        <v>931</v>
      </c>
      <c r="D16" s="81" t="s">
        <v>688</v>
      </c>
      <c r="E16" s="81" t="s">
        <v>929</v>
      </c>
      <c r="F16" s="170">
        <v>3.01</v>
      </c>
      <c r="G16" s="81" t="s">
        <v>29</v>
      </c>
      <c r="H16" s="81" t="s">
        <v>28</v>
      </c>
      <c r="I16" s="81" t="s">
        <v>26</v>
      </c>
      <c r="J16" s="81" t="s">
        <v>28</v>
      </c>
      <c r="K16" s="171">
        <v>9300000</v>
      </c>
      <c r="L16" s="18"/>
    </row>
    <row r="17" spans="1:12" x14ac:dyDescent="0.2">
      <c r="A17" s="81" t="s">
        <v>43</v>
      </c>
      <c r="B17" s="81" t="s">
        <v>932</v>
      </c>
      <c r="C17" s="80" t="s">
        <v>933</v>
      </c>
      <c r="D17" s="81" t="s">
        <v>934</v>
      </c>
      <c r="E17" s="81" t="s">
        <v>339</v>
      </c>
      <c r="F17" s="170">
        <v>3.01</v>
      </c>
      <c r="G17" s="81" t="s">
        <v>29</v>
      </c>
      <c r="H17" s="81" t="s">
        <v>28</v>
      </c>
      <c r="I17" s="81" t="s">
        <v>26</v>
      </c>
      <c r="J17" s="81" t="s">
        <v>28</v>
      </c>
      <c r="K17" s="171">
        <v>9300000</v>
      </c>
      <c r="L17" s="154"/>
    </row>
    <row r="18" spans="1:12" ht="16.5" customHeight="1" x14ac:dyDescent="0.2">
      <c r="A18" s="81" t="s">
        <v>44</v>
      </c>
      <c r="B18" s="81" t="s">
        <v>935</v>
      </c>
      <c r="C18" s="80" t="s">
        <v>936</v>
      </c>
      <c r="D18" s="81" t="s">
        <v>441</v>
      </c>
      <c r="E18" s="81" t="s">
        <v>937</v>
      </c>
      <c r="F18" s="170">
        <v>3.92</v>
      </c>
      <c r="G18" s="81" t="s">
        <v>29</v>
      </c>
      <c r="H18" s="81" t="s">
        <v>27</v>
      </c>
      <c r="I18" s="81" t="s">
        <v>26</v>
      </c>
      <c r="J18" s="81" t="s">
        <v>25</v>
      </c>
      <c r="K18" s="171">
        <v>10230000</v>
      </c>
      <c r="L18" s="18"/>
    </row>
    <row r="19" spans="1:12" ht="16.5" customHeight="1" x14ac:dyDescent="0.2">
      <c r="A19" s="81" t="s">
        <v>45</v>
      </c>
      <c r="B19" s="81" t="s">
        <v>938</v>
      </c>
      <c r="C19" s="80" t="s">
        <v>939</v>
      </c>
      <c r="D19" s="81" t="s">
        <v>940</v>
      </c>
      <c r="E19" s="81" t="s">
        <v>941</v>
      </c>
      <c r="F19" s="170">
        <v>3.69</v>
      </c>
      <c r="G19" s="81" t="s">
        <v>27</v>
      </c>
      <c r="H19" s="81" t="s">
        <v>27</v>
      </c>
      <c r="I19" s="81" t="s">
        <v>26</v>
      </c>
      <c r="J19" s="81" t="s">
        <v>27</v>
      </c>
      <c r="K19" s="171">
        <v>11160000</v>
      </c>
      <c r="L19" s="18"/>
    </row>
    <row r="20" spans="1:12" ht="16.5" customHeight="1" x14ac:dyDescent="0.2">
      <c r="A20" s="78" t="s">
        <v>46</v>
      </c>
      <c r="B20" s="78" t="s">
        <v>942</v>
      </c>
      <c r="C20" s="144" t="s">
        <v>943</v>
      </c>
      <c r="D20" s="78" t="s">
        <v>944</v>
      </c>
      <c r="E20" s="78" t="s">
        <v>937</v>
      </c>
      <c r="F20" s="145">
        <v>3.5</v>
      </c>
      <c r="G20" s="78" t="s">
        <v>29</v>
      </c>
      <c r="H20" s="78" t="s">
        <v>25</v>
      </c>
      <c r="I20" s="78" t="s">
        <v>26</v>
      </c>
      <c r="J20" s="78" t="s">
        <v>28</v>
      </c>
      <c r="K20" s="146">
        <v>9300000</v>
      </c>
      <c r="L20" s="18"/>
    </row>
    <row r="21" spans="1:12" ht="16.5" customHeight="1" x14ac:dyDescent="0.2">
      <c r="A21" s="78" t="s">
        <v>47</v>
      </c>
      <c r="B21" s="78" t="s">
        <v>945</v>
      </c>
      <c r="C21" s="144" t="s">
        <v>946</v>
      </c>
      <c r="D21" s="78" t="s">
        <v>947</v>
      </c>
      <c r="E21" s="78" t="s">
        <v>941</v>
      </c>
      <c r="F21" s="145">
        <v>3.25</v>
      </c>
      <c r="G21" s="78" t="s">
        <v>27</v>
      </c>
      <c r="H21" s="78" t="s">
        <v>25</v>
      </c>
      <c r="I21" s="78" t="s">
        <v>26</v>
      </c>
      <c r="J21" s="78" t="s">
        <v>28</v>
      </c>
      <c r="K21" s="146">
        <v>9300000</v>
      </c>
      <c r="L21" s="18"/>
    </row>
    <row r="22" spans="1:12" ht="16.5" customHeight="1" x14ac:dyDescent="0.2">
      <c r="A22" s="78" t="s">
        <v>48</v>
      </c>
      <c r="B22" s="78" t="s">
        <v>948</v>
      </c>
      <c r="C22" s="144" t="s">
        <v>949</v>
      </c>
      <c r="D22" s="78" t="s">
        <v>950</v>
      </c>
      <c r="E22" s="78" t="s">
        <v>941</v>
      </c>
      <c r="F22" s="145">
        <v>3.25</v>
      </c>
      <c r="G22" s="78" t="s">
        <v>29</v>
      </c>
      <c r="H22" s="78" t="s">
        <v>25</v>
      </c>
      <c r="I22" s="78" t="s">
        <v>26</v>
      </c>
      <c r="J22" s="78" t="s">
        <v>28</v>
      </c>
      <c r="K22" s="146">
        <v>9300000</v>
      </c>
      <c r="L22" s="18"/>
    </row>
    <row r="23" spans="1:12" ht="16.5" customHeight="1" x14ac:dyDescent="0.2">
      <c r="A23" s="78" t="s">
        <v>49</v>
      </c>
      <c r="B23" s="78" t="s">
        <v>951</v>
      </c>
      <c r="C23" s="144" t="s">
        <v>952</v>
      </c>
      <c r="D23" s="78" t="s">
        <v>940</v>
      </c>
      <c r="E23" s="78" t="s">
        <v>937</v>
      </c>
      <c r="F23" s="145">
        <v>3.21</v>
      </c>
      <c r="G23" s="78" t="s">
        <v>29</v>
      </c>
      <c r="H23" s="78" t="s">
        <v>25</v>
      </c>
      <c r="I23" s="78" t="s">
        <v>26</v>
      </c>
      <c r="J23" s="78" t="s">
        <v>28</v>
      </c>
      <c r="K23" s="146">
        <v>9300000</v>
      </c>
      <c r="L23" s="18"/>
    </row>
    <row r="24" spans="1:12" s="11" customFormat="1" ht="18.75" customHeight="1" x14ac:dyDescent="0.2">
      <c r="A24" s="239" t="s">
        <v>12</v>
      </c>
      <c r="B24" s="239"/>
      <c r="C24" s="239"/>
      <c r="D24" s="239"/>
      <c r="E24" s="239"/>
      <c r="F24" s="239"/>
      <c r="G24" s="239"/>
      <c r="H24" s="239"/>
      <c r="I24" s="239"/>
      <c r="J24" s="153"/>
      <c r="K24" s="20">
        <f>SUM(K8:K23)</f>
        <v>152630000</v>
      </c>
      <c r="L24" s="101"/>
    </row>
    <row r="25" spans="1:12" s="11" customFormat="1" ht="12" customHeight="1" x14ac:dyDescent="0.2">
      <c r="A25" s="60"/>
      <c r="B25" s="60"/>
      <c r="C25" s="60"/>
      <c r="D25" s="60"/>
      <c r="E25" s="60"/>
      <c r="F25" s="67"/>
      <c r="G25" s="60"/>
      <c r="H25" s="60"/>
      <c r="I25" s="60"/>
      <c r="J25" s="60"/>
      <c r="K25" s="26"/>
    </row>
    <row r="26" spans="1:12" s="42" customFormat="1" ht="14.1" customHeight="1" x14ac:dyDescent="0.2">
      <c r="A26" s="152"/>
      <c r="B26" s="240" t="s">
        <v>2176</v>
      </c>
      <c r="C26" s="240"/>
      <c r="D26" s="240"/>
      <c r="E26" s="240"/>
      <c r="F26" s="240"/>
      <c r="G26" s="240"/>
      <c r="H26" s="240"/>
      <c r="I26" s="240"/>
      <c r="J26" s="240"/>
      <c r="K26" s="240"/>
    </row>
    <row r="27" spans="1:12" s="42" customFormat="1" ht="4.5" customHeight="1" x14ac:dyDescent="0.2">
      <c r="A27" s="152"/>
      <c r="B27" s="152"/>
      <c r="C27" s="41"/>
      <c r="D27" s="152"/>
      <c r="E27" s="152"/>
      <c r="F27" s="53"/>
      <c r="G27" s="152"/>
      <c r="H27" s="152"/>
      <c r="I27" s="152"/>
      <c r="J27" s="152"/>
      <c r="K27" s="40"/>
    </row>
    <row r="28" spans="1:12" s="42" customFormat="1" ht="14.1" customHeight="1" x14ac:dyDescent="0.2">
      <c r="A28" s="152"/>
      <c r="B28" s="152"/>
      <c r="C28" s="41"/>
      <c r="D28" s="152"/>
      <c r="E28" s="152"/>
      <c r="F28" s="53"/>
      <c r="G28" s="152"/>
      <c r="H28" s="230" t="s">
        <v>721</v>
      </c>
      <c r="I28" s="230"/>
      <c r="J28" s="230"/>
      <c r="K28" s="230"/>
    </row>
    <row r="29" spans="1:12" x14ac:dyDescent="0.2">
      <c r="A29" s="222" t="s">
        <v>24</v>
      </c>
      <c r="B29" s="222"/>
      <c r="C29" s="222"/>
      <c r="D29" s="222" t="s">
        <v>13</v>
      </c>
      <c r="E29" s="222"/>
      <c r="F29" s="222"/>
      <c r="G29" s="222"/>
      <c r="H29" s="222" t="s">
        <v>838</v>
      </c>
      <c r="I29" s="222"/>
      <c r="J29" s="222"/>
      <c r="K29" s="222"/>
    </row>
  </sheetData>
  <sheetProtection algorithmName="SHA-512" hashValue="aeWi0fU+oNIGVGu9Eqp5pvtpNW6VeKJkgCL9f+j89rqcFBBQI/JfqxG0m1eY5kVQaSHy+N4h4HSUc9ONTImSrA==" saltValue="SUSxuMMp/0Ha0CWRI3a/UQ==" spinCount="100000" sheet="1" objects="1" scenarios="1"/>
  <customSheetViews>
    <customSheetView guid="{48EB53F0-664A-4A33-97D1-31532C3A7561}" topLeftCell="A4">
      <selection activeCell="A35" sqref="A35:IV35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28:K28"/>
    <mergeCell ref="A29:C29"/>
    <mergeCell ref="D29:G29"/>
    <mergeCell ref="H29:K29"/>
    <mergeCell ref="A1:C1"/>
    <mergeCell ref="A2:C2"/>
    <mergeCell ref="A4:K4"/>
    <mergeCell ref="A5:K5"/>
    <mergeCell ref="A24:I24"/>
    <mergeCell ref="B26:K26"/>
  </mergeCells>
  <printOptions horizontalCentered="1"/>
  <pageMargins left="0.7" right="0.7" top="0.25" bottom="0" header="0.3" footer="0.3"/>
  <pageSetup paperSize="9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39997558519241921"/>
  </sheetPr>
  <dimension ref="A1:O25"/>
  <sheetViews>
    <sheetView workbookViewId="0">
      <selection activeCell="L7" sqref="L7"/>
    </sheetView>
  </sheetViews>
  <sheetFormatPr defaultRowHeight="15.75" x14ac:dyDescent="0.2"/>
  <cols>
    <col min="1" max="1" width="5.28515625" style="2" customWidth="1"/>
    <col min="2" max="2" width="13.28515625" style="84" customWidth="1"/>
    <col min="3" max="3" width="23.7109375" style="1" customWidth="1"/>
    <col min="4" max="4" width="11.28515625" style="2" customWidth="1"/>
    <col min="5" max="5" width="7.7109375" style="2" customWidth="1"/>
    <col min="6" max="6" width="7.42578125" style="33" customWidth="1"/>
    <col min="7" max="7" width="9.140625" style="2" customWidth="1"/>
    <col min="8" max="8" width="10.28515625" style="84" customWidth="1"/>
    <col min="9" max="9" width="5.140625" style="84" customWidth="1"/>
    <col min="10" max="10" width="10" style="2" customWidth="1"/>
    <col min="11" max="11" width="19.28515625" style="9" customWidth="1"/>
    <col min="12" max="12" width="27.5703125" style="1" customWidth="1"/>
    <col min="13" max="13" width="6.42578125" style="1" customWidth="1"/>
    <col min="14" max="14" width="9.140625" style="1" customWidth="1"/>
    <col min="15" max="16384" width="9.140625" style="1"/>
  </cols>
  <sheetData>
    <row r="1" spans="1:12" x14ac:dyDescent="0.2">
      <c r="A1" s="224" t="s">
        <v>8</v>
      </c>
      <c r="B1" s="224"/>
      <c r="C1" s="224"/>
    </row>
    <row r="2" spans="1:12" x14ac:dyDescent="0.2">
      <c r="A2" s="225" t="s">
        <v>7</v>
      </c>
      <c r="B2" s="225"/>
      <c r="C2" s="225"/>
    </row>
    <row r="3" spans="1:12" ht="9" customHeight="1" x14ac:dyDescent="0.2">
      <c r="A3" s="3"/>
    </row>
    <row r="4" spans="1:12" x14ac:dyDescent="0.2">
      <c r="A4" s="226" t="s">
        <v>719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2" x14ac:dyDescent="0.2">
      <c r="A5" s="227" t="s">
        <v>818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2" ht="9" customHeight="1" x14ac:dyDescent="0.2">
      <c r="H6" s="10"/>
    </row>
    <row r="7" spans="1:12" ht="27.75" customHeight="1" x14ac:dyDescent="0.2">
      <c r="A7" s="8" t="s">
        <v>6</v>
      </c>
      <c r="B7" s="85" t="s">
        <v>0</v>
      </c>
      <c r="C7" s="8" t="s">
        <v>4</v>
      </c>
      <c r="D7" s="8" t="s">
        <v>3</v>
      </c>
      <c r="E7" s="8" t="s">
        <v>5</v>
      </c>
      <c r="F7" s="29" t="s">
        <v>9</v>
      </c>
      <c r="G7" s="8" t="s">
        <v>10</v>
      </c>
      <c r="H7" s="87" t="s">
        <v>2</v>
      </c>
      <c r="I7" s="87" t="s">
        <v>1</v>
      </c>
      <c r="J7" s="16" t="s">
        <v>31</v>
      </c>
      <c r="K7" s="17" t="s">
        <v>11</v>
      </c>
      <c r="L7" s="178" t="s">
        <v>129</v>
      </c>
    </row>
    <row r="8" spans="1:12" ht="16.5" customHeight="1" x14ac:dyDescent="0.2">
      <c r="A8" s="81">
        <v>1</v>
      </c>
      <c r="B8" s="129" t="s">
        <v>146</v>
      </c>
      <c r="C8" s="130" t="s">
        <v>147</v>
      </c>
      <c r="D8" s="80" t="s">
        <v>148</v>
      </c>
      <c r="E8" s="129" t="s">
        <v>145</v>
      </c>
      <c r="F8" s="131">
        <v>3.52</v>
      </c>
      <c r="G8" s="129" t="s">
        <v>29</v>
      </c>
      <c r="H8" s="129" t="s">
        <v>25</v>
      </c>
      <c r="I8" s="129" t="s">
        <v>26</v>
      </c>
      <c r="J8" s="129" t="s">
        <v>25</v>
      </c>
      <c r="K8" s="171">
        <v>15070000</v>
      </c>
      <c r="L8" s="105"/>
    </row>
    <row r="9" spans="1:12" ht="16.5" customHeight="1" x14ac:dyDescent="0.2">
      <c r="A9" s="78">
        <v>2</v>
      </c>
      <c r="B9" s="92" t="s">
        <v>350</v>
      </c>
      <c r="C9" s="91" t="s">
        <v>351</v>
      </c>
      <c r="D9" s="144" t="s">
        <v>352</v>
      </c>
      <c r="E9" s="92" t="s">
        <v>145</v>
      </c>
      <c r="F9" s="93">
        <v>3.35</v>
      </c>
      <c r="G9" s="92" t="s">
        <v>29</v>
      </c>
      <c r="H9" s="92" t="s">
        <v>25</v>
      </c>
      <c r="I9" s="92" t="s">
        <v>26</v>
      </c>
      <c r="J9" s="92" t="s">
        <v>28</v>
      </c>
      <c r="K9" s="146">
        <v>13700000</v>
      </c>
      <c r="L9" s="105"/>
    </row>
    <row r="10" spans="1:12" ht="16.5" customHeight="1" x14ac:dyDescent="0.2">
      <c r="A10" s="81">
        <v>3</v>
      </c>
      <c r="B10" s="92" t="s">
        <v>953</v>
      </c>
      <c r="C10" s="91" t="s">
        <v>954</v>
      </c>
      <c r="D10" s="144" t="s">
        <v>955</v>
      </c>
      <c r="E10" s="92" t="s">
        <v>144</v>
      </c>
      <c r="F10" s="93">
        <v>3.33</v>
      </c>
      <c r="G10" s="92" t="s">
        <v>27</v>
      </c>
      <c r="H10" s="92" t="s">
        <v>25</v>
      </c>
      <c r="I10" s="92" t="s">
        <v>26</v>
      </c>
      <c r="J10" s="92" t="s">
        <v>28</v>
      </c>
      <c r="K10" s="146">
        <v>13700000</v>
      </c>
      <c r="L10" s="105"/>
    </row>
    <row r="11" spans="1:12" ht="16.5" customHeight="1" x14ac:dyDescent="0.2">
      <c r="A11" s="78">
        <v>4</v>
      </c>
      <c r="B11" s="92" t="s">
        <v>141</v>
      </c>
      <c r="C11" s="91" t="s">
        <v>142</v>
      </c>
      <c r="D11" s="144" t="s">
        <v>143</v>
      </c>
      <c r="E11" s="92" t="s">
        <v>144</v>
      </c>
      <c r="F11" s="93">
        <v>3.27</v>
      </c>
      <c r="G11" s="92" t="s">
        <v>29</v>
      </c>
      <c r="H11" s="92" t="s">
        <v>25</v>
      </c>
      <c r="I11" s="92" t="s">
        <v>26</v>
      </c>
      <c r="J11" s="92" t="s">
        <v>28</v>
      </c>
      <c r="K11" s="146">
        <v>13700000</v>
      </c>
      <c r="L11" s="105"/>
    </row>
    <row r="12" spans="1:12" ht="16.5" customHeight="1" x14ac:dyDescent="0.2">
      <c r="A12" s="81">
        <v>5</v>
      </c>
      <c r="B12" s="92" t="s">
        <v>956</v>
      </c>
      <c r="C12" s="91" t="s">
        <v>957</v>
      </c>
      <c r="D12" s="144" t="s">
        <v>701</v>
      </c>
      <c r="E12" s="92" t="s">
        <v>354</v>
      </c>
      <c r="F12" s="93">
        <v>3.19</v>
      </c>
      <c r="G12" s="92" t="s">
        <v>29</v>
      </c>
      <c r="H12" s="92" t="s">
        <v>28</v>
      </c>
      <c r="I12" s="92" t="s">
        <v>26</v>
      </c>
      <c r="J12" s="92" t="s">
        <v>28</v>
      </c>
      <c r="K12" s="146">
        <v>13700000</v>
      </c>
      <c r="L12" s="105"/>
    </row>
    <row r="13" spans="1:12" ht="16.5" customHeight="1" x14ac:dyDescent="0.2">
      <c r="A13" s="78">
        <v>6</v>
      </c>
      <c r="B13" s="92" t="s">
        <v>958</v>
      </c>
      <c r="C13" s="91" t="s">
        <v>959</v>
      </c>
      <c r="D13" s="144" t="s">
        <v>711</v>
      </c>
      <c r="E13" s="92" t="s">
        <v>356</v>
      </c>
      <c r="F13" s="93">
        <v>3.17</v>
      </c>
      <c r="G13" s="92" t="s">
        <v>29</v>
      </c>
      <c r="H13" s="92" t="s">
        <v>28</v>
      </c>
      <c r="I13" s="92" t="s">
        <v>26</v>
      </c>
      <c r="J13" s="92" t="s">
        <v>28</v>
      </c>
      <c r="K13" s="146">
        <v>13700000</v>
      </c>
      <c r="L13" s="105"/>
    </row>
    <row r="14" spans="1:12" ht="16.5" customHeight="1" x14ac:dyDescent="0.2">
      <c r="A14" s="81">
        <v>7</v>
      </c>
      <c r="B14" s="92" t="s">
        <v>960</v>
      </c>
      <c r="C14" s="91" t="s">
        <v>351</v>
      </c>
      <c r="D14" s="144" t="s">
        <v>961</v>
      </c>
      <c r="E14" s="92" t="s">
        <v>354</v>
      </c>
      <c r="F14" s="93">
        <v>3.17</v>
      </c>
      <c r="G14" s="92" t="s">
        <v>29</v>
      </c>
      <c r="H14" s="92" t="s">
        <v>28</v>
      </c>
      <c r="I14" s="92" t="s">
        <v>26</v>
      </c>
      <c r="J14" s="92" t="s">
        <v>28</v>
      </c>
      <c r="K14" s="146">
        <v>13700000</v>
      </c>
      <c r="L14" s="105"/>
    </row>
    <row r="15" spans="1:12" ht="16.5" customHeight="1" x14ac:dyDescent="0.2">
      <c r="A15" s="78">
        <v>8</v>
      </c>
      <c r="B15" s="92" t="s">
        <v>962</v>
      </c>
      <c r="C15" s="91" t="s">
        <v>786</v>
      </c>
      <c r="D15" s="144" t="s">
        <v>963</v>
      </c>
      <c r="E15" s="92" t="s">
        <v>356</v>
      </c>
      <c r="F15" s="93">
        <v>3.15</v>
      </c>
      <c r="G15" s="92" t="s">
        <v>29</v>
      </c>
      <c r="H15" s="92" t="s">
        <v>28</v>
      </c>
      <c r="I15" s="92" t="s">
        <v>26</v>
      </c>
      <c r="J15" s="92" t="s">
        <v>28</v>
      </c>
      <c r="K15" s="146">
        <v>13700000</v>
      </c>
      <c r="L15" s="105"/>
    </row>
    <row r="16" spans="1:12" ht="16.5" customHeight="1" x14ac:dyDescent="0.2">
      <c r="A16" s="81">
        <v>9</v>
      </c>
      <c r="B16" s="92" t="s">
        <v>964</v>
      </c>
      <c r="C16" s="91" t="s">
        <v>347</v>
      </c>
      <c r="D16" s="144" t="s">
        <v>965</v>
      </c>
      <c r="E16" s="92" t="s">
        <v>966</v>
      </c>
      <c r="F16" s="93">
        <v>3.43</v>
      </c>
      <c r="G16" s="92" t="s">
        <v>29</v>
      </c>
      <c r="H16" s="92" t="s">
        <v>25</v>
      </c>
      <c r="I16" s="92" t="s">
        <v>26</v>
      </c>
      <c r="J16" s="92" t="s">
        <v>28</v>
      </c>
      <c r="K16" s="146">
        <v>13700000</v>
      </c>
      <c r="L16" s="105"/>
    </row>
    <row r="17" spans="1:12" ht="16.5" customHeight="1" x14ac:dyDescent="0.2">
      <c r="A17" s="78">
        <v>10</v>
      </c>
      <c r="B17" s="92" t="s">
        <v>967</v>
      </c>
      <c r="C17" s="91" t="s">
        <v>968</v>
      </c>
      <c r="D17" s="144" t="s">
        <v>969</v>
      </c>
      <c r="E17" s="92" t="s">
        <v>966</v>
      </c>
      <c r="F17" s="93">
        <v>3.43</v>
      </c>
      <c r="G17" s="92" t="s">
        <v>29</v>
      </c>
      <c r="H17" s="92" t="s">
        <v>25</v>
      </c>
      <c r="I17" s="92" t="s">
        <v>26</v>
      </c>
      <c r="J17" s="92" t="s">
        <v>28</v>
      </c>
      <c r="K17" s="146">
        <v>13700000</v>
      </c>
      <c r="L17" s="105"/>
    </row>
    <row r="18" spans="1:12" ht="16.5" customHeight="1" x14ac:dyDescent="0.2">
      <c r="A18" s="81">
        <v>11</v>
      </c>
      <c r="B18" s="92" t="s">
        <v>970</v>
      </c>
      <c r="C18" s="91" t="s">
        <v>324</v>
      </c>
      <c r="D18" s="144" t="s">
        <v>971</v>
      </c>
      <c r="E18" s="92" t="s">
        <v>972</v>
      </c>
      <c r="F18" s="93">
        <v>3.16</v>
      </c>
      <c r="G18" s="92" t="s">
        <v>29</v>
      </c>
      <c r="H18" s="92" t="s">
        <v>28</v>
      </c>
      <c r="I18" s="92" t="s">
        <v>26</v>
      </c>
      <c r="J18" s="92" t="s">
        <v>28</v>
      </c>
      <c r="K18" s="146">
        <v>13700000</v>
      </c>
      <c r="L18" s="105"/>
    </row>
    <row r="19" spans="1:12" ht="16.5" customHeight="1" x14ac:dyDescent="0.2">
      <c r="A19" s="78">
        <v>12</v>
      </c>
      <c r="B19" s="92" t="s">
        <v>973</v>
      </c>
      <c r="C19" s="91" t="s">
        <v>974</v>
      </c>
      <c r="D19" s="144" t="s">
        <v>975</v>
      </c>
      <c r="E19" s="92" t="s">
        <v>972</v>
      </c>
      <c r="F19" s="93">
        <v>3.13</v>
      </c>
      <c r="G19" s="92" t="s">
        <v>28</v>
      </c>
      <c r="H19" s="92" t="s">
        <v>28</v>
      </c>
      <c r="I19" s="92" t="s">
        <v>26</v>
      </c>
      <c r="J19" s="92" t="s">
        <v>28</v>
      </c>
      <c r="K19" s="146">
        <v>13700000</v>
      </c>
      <c r="L19" s="105"/>
    </row>
    <row r="20" spans="1:12" s="11" customFormat="1" ht="18.75" customHeight="1" x14ac:dyDescent="0.2">
      <c r="A20" s="228" t="s">
        <v>12</v>
      </c>
      <c r="B20" s="228"/>
      <c r="C20" s="228"/>
      <c r="D20" s="228"/>
      <c r="E20" s="228"/>
      <c r="F20" s="228"/>
      <c r="G20" s="228"/>
      <c r="H20" s="228"/>
      <c r="I20" s="228"/>
      <c r="J20" s="8"/>
      <c r="K20" s="20">
        <f>SUM(K8:K19)</f>
        <v>165770000</v>
      </c>
      <c r="L20" s="101"/>
    </row>
    <row r="21" spans="1:12" s="11" customFormat="1" ht="18.75" customHeight="1" x14ac:dyDescent="0.2">
      <c r="A21" s="25"/>
      <c r="B21" s="25"/>
      <c r="C21" s="25"/>
      <c r="D21" s="25"/>
      <c r="E21" s="25"/>
      <c r="F21" s="37"/>
      <c r="G21" s="25"/>
      <c r="H21" s="25"/>
      <c r="I21" s="25"/>
      <c r="J21" s="25"/>
      <c r="K21" s="26"/>
    </row>
    <row r="22" spans="1:12" s="4" customFormat="1" ht="16.5" customHeight="1" x14ac:dyDescent="0.2">
      <c r="A22" s="2"/>
      <c r="B22" s="241" t="s">
        <v>976</v>
      </c>
      <c r="C22" s="241"/>
      <c r="D22" s="241"/>
      <c r="E22" s="241"/>
      <c r="F22" s="241"/>
      <c r="G22" s="241"/>
      <c r="H22" s="241"/>
      <c r="I22" s="241"/>
      <c r="J22" s="241"/>
      <c r="K22" s="241"/>
    </row>
    <row r="23" spans="1:12" s="4" customFormat="1" ht="14.1" customHeight="1" x14ac:dyDescent="0.2">
      <c r="A23" s="2"/>
      <c r="B23" s="84"/>
      <c r="C23" s="1"/>
      <c r="D23" s="2"/>
      <c r="E23" s="2"/>
      <c r="F23" s="33"/>
      <c r="G23" s="2"/>
      <c r="H23" s="84"/>
      <c r="I23" s="84"/>
      <c r="J23" s="2"/>
      <c r="K23" s="9"/>
    </row>
    <row r="24" spans="1:12" s="4" customFormat="1" ht="14.1" customHeight="1" x14ac:dyDescent="0.2">
      <c r="A24" s="2"/>
      <c r="B24" s="84"/>
      <c r="C24" s="1"/>
      <c r="D24" s="2"/>
      <c r="E24" s="2"/>
      <c r="F24" s="33"/>
      <c r="G24" s="2"/>
      <c r="H24" s="230" t="s">
        <v>721</v>
      </c>
      <c r="I24" s="230"/>
      <c r="J24" s="230"/>
      <c r="K24" s="230"/>
    </row>
    <row r="25" spans="1:12" x14ac:dyDescent="0.2">
      <c r="A25" s="222" t="s">
        <v>24</v>
      </c>
      <c r="B25" s="222"/>
      <c r="C25" s="222"/>
      <c r="D25" s="222" t="s">
        <v>13</v>
      </c>
      <c r="E25" s="222"/>
      <c r="F25" s="222"/>
      <c r="G25" s="222"/>
      <c r="H25" s="222" t="s">
        <v>838</v>
      </c>
      <c r="I25" s="222"/>
      <c r="J25" s="222"/>
      <c r="K25" s="222"/>
    </row>
  </sheetData>
  <sheetProtection algorithmName="SHA-512" hashValue="qyr8bAHvnjDZ7B13LRd983McaApQjdMdPWYXXgoqKl8w/6B89HOvrJlt0bHgSFVfk8lrm/CvQglCJJKWH6pizw==" saltValue="yQ6DidQPZD34/7R+MU5GYQ==" spinCount="100000" sheet="1" objects="1" scenarios="1"/>
  <mergeCells count="10">
    <mergeCell ref="H24:K24"/>
    <mergeCell ref="A25:C25"/>
    <mergeCell ref="D25:G25"/>
    <mergeCell ref="H25:K25"/>
    <mergeCell ref="A1:C1"/>
    <mergeCell ref="A2:C2"/>
    <mergeCell ref="A4:K4"/>
    <mergeCell ref="A5:K5"/>
    <mergeCell ref="A20:I20"/>
    <mergeCell ref="B22:K22"/>
  </mergeCells>
  <printOptions horizontalCentered="1"/>
  <pageMargins left="0.7" right="0.7" top="0.75" bottom="0.75" header="0.3" footer="0.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L27"/>
  <sheetViews>
    <sheetView workbookViewId="0">
      <selection activeCell="L15" sqref="L15"/>
    </sheetView>
  </sheetViews>
  <sheetFormatPr defaultRowHeight="15.75" x14ac:dyDescent="0.2"/>
  <cols>
    <col min="1" max="1" width="4.42578125" style="152" customWidth="1"/>
    <col min="2" max="2" width="13.140625" style="152" customWidth="1"/>
    <col min="3" max="3" width="24.28515625" style="41" customWidth="1"/>
    <col min="4" max="4" width="11.28515625" style="152" customWidth="1"/>
    <col min="5" max="5" width="7.7109375" style="152" customWidth="1"/>
    <col min="6" max="6" width="7.42578125" style="53" customWidth="1"/>
    <col min="7" max="7" width="8.85546875" style="152" customWidth="1"/>
    <col min="8" max="8" width="10.28515625" style="152" customWidth="1"/>
    <col min="9" max="9" width="5.140625" style="152" customWidth="1"/>
    <col min="10" max="10" width="9.5703125" style="152" customWidth="1"/>
    <col min="11" max="11" width="14.7109375" style="40" customWidth="1"/>
    <col min="12" max="12" width="36.140625" style="42" customWidth="1"/>
    <col min="13" max="13" width="26.7109375" style="41" customWidth="1"/>
    <col min="14" max="14" width="27.85546875" style="41" customWidth="1"/>
    <col min="15" max="16384" width="9.140625" style="41"/>
  </cols>
  <sheetData>
    <row r="1" spans="1:12" x14ac:dyDescent="0.2">
      <c r="A1" s="231" t="s">
        <v>8</v>
      </c>
      <c r="B1" s="231"/>
      <c r="C1" s="231"/>
    </row>
    <row r="2" spans="1:12" x14ac:dyDescent="0.2">
      <c r="A2" s="232" t="s">
        <v>7</v>
      </c>
      <c r="B2" s="232"/>
      <c r="C2" s="232"/>
    </row>
    <row r="3" spans="1:12" ht="9" customHeight="1" x14ac:dyDescent="0.2">
      <c r="A3" s="99"/>
    </row>
    <row r="4" spans="1:12" x14ac:dyDescent="0.2">
      <c r="A4" s="238" t="s">
        <v>719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</row>
    <row r="5" spans="1:12" x14ac:dyDescent="0.2">
      <c r="A5" s="233" t="s">
        <v>819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</row>
    <row r="6" spans="1:12" x14ac:dyDescent="0.2">
      <c r="H6" s="43"/>
    </row>
    <row r="7" spans="1:12" ht="25.5" customHeight="1" x14ac:dyDescent="0.2">
      <c r="A7" s="153" t="s">
        <v>6</v>
      </c>
      <c r="B7" s="153" t="s">
        <v>0</v>
      </c>
      <c r="C7" s="153" t="s">
        <v>4</v>
      </c>
      <c r="D7" s="153" t="s">
        <v>3</v>
      </c>
      <c r="E7" s="153" t="s">
        <v>5</v>
      </c>
      <c r="F7" s="50" t="s">
        <v>9</v>
      </c>
      <c r="G7" s="153" t="s">
        <v>10</v>
      </c>
      <c r="H7" s="153" t="s">
        <v>2</v>
      </c>
      <c r="I7" s="153" t="s">
        <v>1</v>
      </c>
      <c r="J7" s="153" t="s">
        <v>31</v>
      </c>
      <c r="K7" s="17" t="s">
        <v>11</v>
      </c>
      <c r="L7" s="153" t="s">
        <v>129</v>
      </c>
    </row>
    <row r="8" spans="1:12" ht="18.75" customHeight="1" x14ac:dyDescent="0.2">
      <c r="A8" s="78">
        <v>1</v>
      </c>
      <c r="B8" s="81" t="s">
        <v>977</v>
      </c>
      <c r="C8" s="80" t="s">
        <v>978</v>
      </c>
      <c r="D8" s="80" t="s">
        <v>979</v>
      </c>
      <c r="E8" s="81" t="s">
        <v>980</v>
      </c>
      <c r="F8" s="170">
        <v>3.38</v>
      </c>
      <c r="G8" s="81" t="s">
        <v>29</v>
      </c>
      <c r="H8" s="81" t="s">
        <v>25</v>
      </c>
      <c r="I8" s="81" t="s">
        <v>26</v>
      </c>
      <c r="J8" s="81" t="s">
        <v>25</v>
      </c>
      <c r="K8" s="171">
        <v>10010000</v>
      </c>
      <c r="L8" s="18"/>
    </row>
    <row r="9" spans="1:12" ht="18.75" customHeight="1" x14ac:dyDescent="0.2">
      <c r="A9" s="78">
        <v>2</v>
      </c>
      <c r="B9" s="81" t="s">
        <v>981</v>
      </c>
      <c r="C9" s="80" t="s">
        <v>982</v>
      </c>
      <c r="D9" s="80" t="s">
        <v>301</v>
      </c>
      <c r="E9" s="81" t="s">
        <v>980</v>
      </c>
      <c r="F9" s="170">
        <v>3.27</v>
      </c>
      <c r="G9" s="81" t="s">
        <v>29</v>
      </c>
      <c r="H9" s="81" t="s">
        <v>25</v>
      </c>
      <c r="I9" s="81" t="s">
        <v>26</v>
      </c>
      <c r="J9" s="81" t="s">
        <v>28</v>
      </c>
      <c r="K9" s="171">
        <v>9100000</v>
      </c>
      <c r="L9" s="159"/>
    </row>
    <row r="10" spans="1:12" ht="18.75" customHeight="1" x14ac:dyDescent="0.2">
      <c r="A10" s="78">
        <v>3</v>
      </c>
      <c r="B10" s="81" t="s">
        <v>983</v>
      </c>
      <c r="C10" s="80" t="s">
        <v>984</v>
      </c>
      <c r="D10" s="80" t="s">
        <v>985</v>
      </c>
      <c r="E10" s="81" t="s">
        <v>980</v>
      </c>
      <c r="F10" s="170">
        <v>3.13</v>
      </c>
      <c r="G10" s="81" t="s">
        <v>27</v>
      </c>
      <c r="H10" s="81" t="s">
        <v>28</v>
      </c>
      <c r="I10" s="81" t="s">
        <v>26</v>
      </c>
      <c r="J10" s="81" t="s">
        <v>28</v>
      </c>
      <c r="K10" s="171">
        <v>9100000</v>
      </c>
      <c r="L10" s="18"/>
    </row>
    <row r="11" spans="1:12" ht="18.75" customHeight="1" x14ac:dyDescent="0.2">
      <c r="A11" s="78">
        <v>4</v>
      </c>
      <c r="B11" s="81" t="s">
        <v>986</v>
      </c>
      <c r="C11" s="80" t="s">
        <v>987</v>
      </c>
      <c r="D11" s="80" t="s">
        <v>283</v>
      </c>
      <c r="E11" s="81" t="s">
        <v>149</v>
      </c>
      <c r="F11" s="170">
        <v>3.09</v>
      </c>
      <c r="G11" s="81" t="s">
        <v>29</v>
      </c>
      <c r="H11" s="81" t="s">
        <v>28</v>
      </c>
      <c r="I11" s="81" t="s">
        <v>26</v>
      </c>
      <c r="J11" s="81" t="s">
        <v>28</v>
      </c>
      <c r="K11" s="171">
        <v>9100000</v>
      </c>
      <c r="L11" s="18"/>
    </row>
    <row r="12" spans="1:12" ht="18.75" customHeight="1" x14ac:dyDescent="0.2">
      <c r="A12" s="78">
        <v>5</v>
      </c>
      <c r="B12" s="81" t="s">
        <v>988</v>
      </c>
      <c r="C12" s="80" t="s">
        <v>989</v>
      </c>
      <c r="D12" s="80" t="s">
        <v>132</v>
      </c>
      <c r="E12" s="81" t="s">
        <v>990</v>
      </c>
      <c r="F12" s="170">
        <v>3.07</v>
      </c>
      <c r="G12" s="81" t="s">
        <v>29</v>
      </c>
      <c r="H12" s="81" t="s">
        <v>28</v>
      </c>
      <c r="I12" s="81" t="s">
        <v>26</v>
      </c>
      <c r="J12" s="81" t="s">
        <v>28</v>
      </c>
      <c r="K12" s="171">
        <v>9100000</v>
      </c>
      <c r="L12" s="18"/>
    </row>
    <row r="13" spans="1:12" ht="18.75" customHeight="1" x14ac:dyDescent="0.2">
      <c r="A13" s="78">
        <v>6</v>
      </c>
      <c r="B13" s="81" t="s">
        <v>991</v>
      </c>
      <c r="C13" s="80" t="s">
        <v>668</v>
      </c>
      <c r="D13" s="80" t="s">
        <v>992</v>
      </c>
      <c r="E13" s="81" t="s">
        <v>366</v>
      </c>
      <c r="F13" s="170">
        <v>3.54</v>
      </c>
      <c r="G13" s="81" t="s">
        <v>27</v>
      </c>
      <c r="H13" s="81" t="s">
        <v>25</v>
      </c>
      <c r="I13" s="81" t="s">
        <v>26</v>
      </c>
      <c r="J13" s="81" t="s">
        <v>25</v>
      </c>
      <c r="K13" s="171">
        <v>10230000</v>
      </c>
      <c r="L13" s="159"/>
    </row>
    <row r="14" spans="1:12" ht="18.75" customHeight="1" x14ac:dyDescent="0.2">
      <c r="A14" s="78">
        <v>7</v>
      </c>
      <c r="B14" s="81" t="s">
        <v>993</v>
      </c>
      <c r="C14" s="80" t="s">
        <v>994</v>
      </c>
      <c r="D14" s="80" t="s">
        <v>690</v>
      </c>
      <c r="E14" s="81" t="s">
        <v>364</v>
      </c>
      <c r="F14" s="170">
        <v>3.51</v>
      </c>
      <c r="G14" s="81" t="s">
        <v>29</v>
      </c>
      <c r="H14" s="81" t="s">
        <v>25</v>
      </c>
      <c r="I14" s="81" t="s">
        <v>26</v>
      </c>
      <c r="J14" s="81" t="s">
        <v>25</v>
      </c>
      <c r="K14" s="171">
        <v>10230000</v>
      </c>
      <c r="L14" s="18"/>
    </row>
    <row r="15" spans="1:12" ht="18.75" customHeight="1" x14ac:dyDescent="0.2">
      <c r="A15" s="78">
        <v>8</v>
      </c>
      <c r="B15" s="81" t="s">
        <v>361</v>
      </c>
      <c r="C15" s="80" t="s">
        <v>362</v>
      </c>
      <c r="D15" s="80" t="s">
        <v>363</v>
      </c>
      <c r="E15" s="81" t="s">
        <v>364</v>
      </c>
      <c r="F15" s="170">
        <v>3.48</v>
      </c>
      <c r="G15" s="81" t="s">
        <v>29</v>
      </c>
      <c r="H15" s="81" t="s">
        <v>25</v>
      </c>
      <c r="I15" s="81" t="s">
        <v>26</v>
      </c>
      <c r="J15" s="81" t="s">
        <v>25</v>
      </c>
      <c r="K15" s="171">
        <v>10230000</v>
      </c>
      <c r="L15" s="18"/>
    </row>
    <row r="16" spans="1:12" ht="18.75" customHeight="1" x14ac:dyDescent="0.2">
      <c r="A16" s="78">
        <v>9</v>
      </c>
      <c r="B16" s="81" t="s">
        <v>365</v>
      </c>
      <c r="C16" s="80" t="s">
        <v>264</v>
      </c>
      <c r="D16" s="80" t="s">
        <v>329</v>
      </c>
      <c r="E16" s="81" t="s">
        <v>366</v>
      </c>
      <c r="F16" s="170">
        <v>3.29</v>
      </c>
      <c r="G16" s="81" t="s">
        <v>29</v>
      </c>
      <c r="H16" s="81" t="s">
        <v>25</v>
      </c>
      <c r="I16" s="81" t="s">
        <v>26</v>
      </c>
      <c r="J16" s="81" t="s">
        <v>28</v>
      </c>
      <c r="K16" s="171">
        <v>9300000</v>
      </c>
      <c r="L16" s="18"/>
    </row>
    <row r="17" spans="1:12" ht="18.75" customHeight="1" x14ac:dyDescent="0.2">
      <c r="A17" s="78">
        <v>10</v>
      </c>
      <c r="B17" s="81" t="s">
        <v>368</v>
      </c>
      <c r="C17" s="80" t="s">
        <v>369</v>
      </c>
      <c r="D17" s="80" t="s">
        <v>370</v>
      </c>
      <c r="E17" s="81" t="s">
        <v>367</v>
      </c>
      <c r="F17" s="170">
        <v>3.24</v>
      </c>
      <c r="G17" s="81" t="s">
        <v>29</v>
      </c>
      <c r="H17" s="81" t="s">
        <v>25</v>
      </c>
      <c r="I17" s="81" t="s">
        <v>26</v>
      </c>
      <c r="J17" s="81" t="s">
        <v>28</v>
      </c>
      <c r="K17" s="171">
        <v>9300000</v>
      </c>
      <c r="L17" s="18"/>
    </row>
    <row r="18" spans="1:12" ht="18.75" customHeight="1" x14ac:dyDescent="0.2">
      <c r="A18" s="78">
        <v>11</v>
      </c>
      <c r="B18" s="81" t="s">
        <v>2180</v>
      </c>
      <c r="C18" s="80" t="s">
        <v>2181</v>
      </c>
      <c r="D18" s="80" t="s">
        <v>1035</v>
      </c>
      <c r="E18" s="81" t="s">
        <v>364</v>
      </c>
      <c r="F18" s="170">
        <v>3.23</v>
      </c>
      <c r="G18" s="81" t="s">
        <v>29</v>
      </c>
      <c r="H18" s="81" t="s">
        <v>25</v>
      </c>
      <c r="I18" s="81" t="s">
        <v>26</v>
      </c>
      <c r="J18" s="81" t="s">
        <v>28</v>
      </c>
      <c r="K18" s="171">
        <v>9300000</v>
      </c>
      <c r="L18" s="18"/>
    </row>
    <row r="19" spans="1:12" ht="18.75" customHeight="1" x14ac:dyDescent="0.2">
      <c r="A19" s="78">
        <v>12</v>
      </c>
      <c r="B19" s="81" t="s">
        <v>372</v>
      </c>
      <c r="C19" s="80" t="s">
        <v>373</v>
      </c>
      <c r="D19" s="80" t="s">
        <v>322</v>
      </c>
      <c r="E19" s="81" t="s">
        <v>367</v>
      </c>
      <c r="F19" s="170">
        <v>3.17</v>
      </c>
      <c r="G19" s="81" t="s">
        <v>29</v>
      </c>
      <c r="H19" s="81" t="s">
        <v>28</v>
      </c>
      <c r="I19" s="81" t="s">
        <v>26</v>
      </c>
      <c r="J19" s="81" t="s">
        <v>28</v>
      </c>
      <c r="K19" s="171">
        <v>9300000</v>
      </c>
      <c r="L19" s="18"/>
    </row>
    <row r="20" spans="1:12" ht="18.75" customHeight="1" x14ac:dyDescent="0.2">
      <c r="A20" s="78">
        <v>13</v>
      </c>
      <c r="B20" s="81" t="s">
        <v>995</v>
      </c>
      <c r="C20" s="80" t="s">
        <v>540</v>
      </c>
      <c r="D20" s="80" t="s">
        <v>708</v>
      </c>
      <c r="E20" s="81" t="s">
        <v>366</v>
      </c>
      <c r="F20" s="170">
        <v>3.17</v>
      </c>
      <c r="G20" s="81" t="s">
        <v>29</v>
      </c>
      <c r="H20" s="81" t="s">
        <v>28</v>
      </c>
      <c r="I20" s="81" t="s">
        <v>26</v>
      </c>
      <c r="J20" s="81" t="s">
        <v>28</v>
      </c>
      <c r="K20" s="171">
        <v>9300000</v>
      </c>
      <c r="L20" s="18"/>
    </row>
    <row r="21" spans="1:12" ht="18.75" customHeight="1" x14ac:dyDescent="0.2">
      <c r="A21" s="78">
        <v>14</v>
      </c>
      <c r="B21" s="81" t="s">
        <v>996</v>
      </c>
      <c r="C21" s="80" t="s">
        <v>997</v>
      </c>
      <c r="D21" s="80" t="s">
        <v>667</v>
      </c>
      <c r="E21" s="81" t="s">
        <v>364</v>
      </c>
      <c r="F21" s="170">
        <v>3.14</v>
      </c>
      <c r="G21" s="81" t="s">
        <v>29</v>
      </c>
      <c r="H21" s="81" t="s">
        <v>28</v>
      </c>
      <c r="I21" s="81" t="s">
        <v>26</v>
      </c>
      <c r="J21" s="81" t="s">
        <v>28</v>
      </c>
      <c r="K21" s="171">
        <v>9300000</v>
      </c>
      <c r="L21" s="18"/>
    </row>
    <row r="22" spans="1:12" s="11" customFormat="1" ht="18.75" customHeight="1" x14ac:dyDescent="0.2">
      <c r="A22" s="239" t="s">
        <v>12</v>
      </c>
      <c r="B22" s="239"/>
      <c r="C22" s="239"/>
      <c r="D22" s="239"/>
      <c r="E22" s="239"/>
      <c r="F22" s="239"/>
      <c r="G22" s="239"/>
      <c r="H22" s="239"/>
      <c r="I22" s="239"/>
      <c r="J22" s="153"/>
      <c r="K22" s="20">
        <f>SUM(K8:K21)</f>
        <v>132900000</v>
      </c>
      <c r="L22" s="101"/>
    </row>
    <row r="23" spans="1:12" s="11" customFormat="1" ht="10.5" customHeight="1" x14ac:dyDescent="0.2">
      <c r="A23" s="44"/>
      <c r="B23" s="45"/>
      <c r="C23" s="46"/>
      <c r="D23" s="47"/>
      <c r="E23" s="45"/>
      <c r="F23" s="48"/>
      <c r="G23" s="45"/>
      <c r="H23" s="45"/>
      <c r="I23" s="49"/>
      <c r="J23" s="49"/>
      <c r="K23" s="15"/>
    </row>
    <row r="24" spans="1:12" s="42" customFormat="1" ht="22.5" customHeight="1" x14ac:dyDescent="0.2">
      <c r="A24" s="152"/>
      <c r="B24" s="237" t="s">
        <v>998</v>
      </c>
      <c r="C24" s="237"/>
      <c r="D24" s="237"/>
      <c r="E24" s="237"/>
      <c r="F24" s="237"/>
      <c r="G24" s="237"/>
      <c r="H24" s="237"/>
      <c r="I24" s="237"/>
      <c r="J24" s="237"/>
      <c r="K24" s="237"/>
    </row>
    <row r="25" spans="1:12" s="42" customFormat="1" ht="14.1" customHeight="1" x14ac:dyDescent="0.2">
      <c r="A25" s="152"/>
      <c r="B25" s="152"/>
      <c r="C25" s="41"/>
      <c r="D25" s="152"/>
      <c r="E25" s="152"/>
      <c r="F25" s="53"/>
      <c r="G25" s="152"/>
      <c r="H25" s="152"/>
      <c r="I25" s="152"/>
      <c r="J25" s="152"/>
      <c r="K25" s="40"/>
    </row>
    <row r="26" spans="1:12" s="42" customFormat="1" ht="14.1" customHeight="1" x14ac:dyDescent="0.2">
      <c r="A26" s="152"/>
      <c r="B26" s="152"/>
      <c r="C26" s="41"/>
      <c r="D26" s="152"/>
      <c r="E26" s="152"/>
      <c r="F26" s="53"/>
      <c r="G26" s="152"/>
      <c r="H26" s="230" t="s">
        <v>721</v>
      </c>
      <c r="I26" s="230"/>
      <c r="J26" s="230"/>
      <c r="K26" s="230"/>
    </row>
    <row r="27" spans="1:12" x14ac:dyDescent="0.2">
      <c r="A27" s="222" t="s">
        <v>24</v>
      </c>
      <c r="B27" s="222"/>
      <c r="C27" s="222"/>
      <c r="D27" s="222" t="s">
        <v>13</v>
      </c>
      <c r="E27" s="222"/>
      <c r="F27" s="222"/>
      <c r="G27" s="222"/>
      <c r="H27" s="222" t="s">
        <v>838</v>
      </c>
      <c r="I27" s="222"/>
      <c r="J27" s="222"/>
      <c r="K27" s="222"/>
      <c r="L27" s="41"/>
    </row>
  </sheetData>
  <sheetProtection algorithmName="SHA-512" hashValue="o+ctT2e0Se+OHENbU63nqq9XWIVaSiLy6ehQ7CXbbzLxpVA921G3gejXDd8059dJF9Ce2xh6PiCwsXPFMARGZg==" saltValue="p6p/Qm8YHeR0XiXgeA3jUw==" spinCount="100000" sheet="1" objects="1" scenarios="1"/>
  <customSheetViews>
    <customSheetView guid="{48EB53F0-664A-4A33-97D1-31532C3A7561}">
      <selection activeCell="A20" sqref="A20:IV20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26:K26"/>
    <mergeCell ref="A27:C27"/>
    <mergeCell ref="D27:G27"/>
    <mergeCell ref="H27:K27"/>
    <mergeCell ref="A1:C1"/>
    <mergeCell ref="A2:C2"/>
    <mergeCell ref="A4:K4"/>
    <mergeCell ref="A5:K5"/>
    <mergeCell ref="A22:I22"/>
    <mergeCell ref="B24:K24"/>
  </mergeCells>
  <conditionalFormatting sqref="M8:M27 B1:B1048576">
    <cfRule type="duplicateValues" dxfId="2" priority="1"/>
  </conditionalFormatting>
  <printOptions horizontalCentered="1"/>
  <pageMargins left="0.7" right="0.7" top="0.75" bottom="0.75" header="0.3" footer="0.3"/>
  <pageSetup paperSize="9" scale="95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39997558519241921"/>
  </sheetPr>
  <dimension ref="A1:M38"/>
  <sheetViews>
    <sheetView workbookViewId="0">
      <selection activeCell="N17" sqref="N17"/>
    </sheetView>
  </sheetViews>
  <sheetFormatPr defaultRowHeight="15.75" x14ac:dyDescent="0.2"/>
  <cols>
    <col min="1" max="1" width="4.42578125" style="38" customWidth="1"/>
    <col min="2" max="2" width="13.140625" style="86" customWidth="1"/>
    <col min="3" max="3" width="25.7109375" style="41" customWidth="1"/>
    <col min="4" max="4" width="11.28515625" style="86" customWidth="1"/>
    <col min="5" max="5" width="7.7109375" style="38" customWidth="1"/>
    <col min="6" max="6" width="7.42578125" style="53" customWidth="1"/>
    <col min="7" max="7" width="9.7109375" style="38" customWidth="1"/>
    <col min="8" max="8" width="10.28515625" style="86" customWidth="1"/>
    <col min="9" max="9" width="5.140625" style="86" customWidth="1"/>
    <col min="10" max="10" width="9.7109375" style="38" customWidth="1"/>
    <col min="11" max="11" width="14.7109375" style="40" customWidth="1"/>
    <col min="12" max="12" width="30.140625" style="42" customWidth="1"/>
    <col min="13" max="13" width="37.140625" style="41" customWidth="1"/>
    <col min="14" max="16384" width="9.140625" style="41"/>
  </cols>
  <sheetData>
    <row r="1" spans="1:13" x14ac:dyDescent="0.2">
      <c r="A1" s="231" t="s">
        <v>8</v>
      </c>
      <c r="B1" s="231"/>
      <c r="C1" s="231"/>
    </row>
    <row r="2" spans="1:13" x14ac:dyDescent="0.2">
      <c r="A2" s="232" t="s">
        <v>7</v>
      </c>
      <c r="B2" s="232"/>
      <c r="C2" s="232"/>
    </row>
    <row r="3" spans="1:13" ht="9" customHeight="1" x14ac:dyDescent="0.2">
      <c r="A3" s="39"/>
    </row>
    <row r="4" spans="1:13" ht="9" customHeight="1" x14ac:dyDescent="0.2">
      <c r="A4" s="39"/>
    </row>
    <row r="5" spans="1:13" x14ac:dyDescent="0.2">
      <c r="A5" s="226" t="s">
        <v>719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3" x14ac:dyDescent="0.2">
      <c r="A6" s="233" t="s">
        <v>820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</row>
    <row r="7" spans="1:13" ht="7.5" customHeight="1" x14ac:dyDescent="0.2">
      <c r="H7" s="43"/>
    </row>
    <row r="8" spans="1:13" ht="20.25" customHeight="1" x14ac:dyDescent="0.2">
      <c r="A8" s="16" t="s">
        <v>6</v>
      </c>
      <c r="B8" s="87" t="s">
        <v>0</v>
      </c>
      <c r="C8" s="16" t="s">
        <v>4</v>
      </c>
      <c r="D8" s="87" t="s">
        <v>3</v>
      </c>
      <c r="E8" s="16" t="s">
        <v>5</v>
      </c>
      <c r="F8" s="50" t="s">
        <v>9</v>
      </c>
      <c r="G8" s="16" t="s">
        <v>10</v>
      </c>
      <c r="H8" s="87" t="s">
        <v>2</v>
      </c>
      <c r="I8" s="87" t="s">
        <v>1</v>
      </c>
      <c r="J8" s="16" t="s">
        <v>31</v>
      </c>
      <c r="K8" s="17" t="s">
        <v>11</v>
      </c>
      <c r="L8" s="104" t="s">
        <v>129</v>
      </c>
    </row>
    <row r="9" spans="1:13" ht="20.25" customHeight="1" x14ac:dyDescent="0.2">
      <c r="A9" s="21">
        <v>1</v>
      </c>
      <c r="B9" s="78" t="s">
        <v>155</v>
      </c>
      <c r="C9" s="144" t="s">
        <v>156</v>
      </c>
      <c r="D9" s="78" t="s">
        <v>157</v>
      </c>
      <c r="E9" s="78" t="s">
        <v>158</v>
      </c>
      <c r="F9" s="145">
        <v>3.78</v>
      </c>
      <c r="G9" s="78" t="s">
        <v>27</v>
      </c>
      <c r="H9" s="78" t="s">
        <v>27</v>
      </c>
      <c r="I9" s="78" t="s">
        <v>26</v>
      </c>
      <c r="J9" s="78" t="s">
        <v>27</v>
      </c>
      <c r="K9" s="146">
        <v>10920000</v>
      </c>
      <c r="L9" s="18"/>
    </row>
    <row r="10" spans="1:13" ht="20.25" customHeight="1" x14ac:dyDescent="0.2">
      <c r="A10" s="21">
        <v>2</v>
      </c>
      <c r="B10" s="78" t="s">
        <v>151</v>
      </c>
      <c r="C10" s="144" t="s">
        <v>152</v>
      </c>
      <c r="D10" s="78" t="s">
        <v>153</v>
      </c>
      <c r="E10" s="78" t="s">
        <v>154</v>
      </c>
      <c r="F10" s="145">
        <v>3.62</v>
      </c>
      <c r="G10" s="78" t="s">
        <v>29</v>
      </c>
      <c r="H10" s="78" t="s">
        <v>27</v>
      </c>
      <c r="I10" s="78" t="s">
        <v>26</v>
      </c>
      <c r="J10" s="78" t="s">
        <v>25</v>
      </c>
      <c r="K10" s="146">
        <v>10010000</v>
      </c>
      <c r="L10" s="18"/>
    </row>
    <row r="11" spans="1:13" ht="20.25" customHeight="1" x14ac:dyDescent="0.2">
      <c r="A11" s="21">
        <v>3</v>
      </c>
      <c r="B11" s="78" t="s">
        <v>999</v>
      </c>
      <c r="C11" s="144" t="s">
        <v>1000</v>
      </c>
      <c r="D11" s="78" t="s">
        <v>1001</v>
      </c>
      <c r="E11" s="78" t="s">
        <v>425</v>
      </c>
      <c r="F11" s="145">
        <v>3.59</v>
      </c>
      <c r="G11" s="78" t="s">
        <v>27</v>
      </c>
      <c r="H11" s="78" t="s">
        <v>25</v>
      </c>
      <c r="I11" s="78" t="s">
        <v>26</v>
      </c>
      <c r="J11" s="78" t="s">
        <v>28</v>
      </c>
      <c r="K11" s="146">
        <v>9100000</v>
      </c>
      <c r="L11" s="18"/>
    </row>
    <row r="12" spans="1:13" ht="20.25" customHeight="1" x14ac:dyDescent="0.2">
      <c r="A12" s="21">
        <v>4</v>
      </c>
      <c r="B12" s="78" t="s">
        <v>416</v>
      </c>
      <c r="C12" s="144" t="s">
        <v>417</v>
      </c>
      <c r="D12" s="78" t="s">
        <v>363</v>
      </c>
      <c r="E12" s="78" t="s">
        <v>150</v>
      </c>
      <c r="F12" s="145">
        <v>3.56</v>
      </c>
      <c r="G12" s="78" t="s">
        <v>29</v>
      </c>
      <c r="H12" s="78" t="s">
        <v>25</v>
      </c>
      <c r="I12" s="78" t="s">
        <v>26</v>
      </c>
      <c r="J12" s="78" t="s">
        <v>28</v>
      </c>
      <c r="K12" s="146">
        <v>9100000</v>
      </c>
      <c r="L12" s="18"/>
    </row>
    <row r="13" spans="1:13" ht="20.25" customHeight="1" x14ac:dyDescent="0.2">
      <c r="A13" s="21">
        <v>5</v>
      </c>
      <c r="B13" s="78" t="s">
        <v>419</v>
      </c>
      <c r="C13" s="144" t="s">
        <v>420</v>
      </c>
      <c r="D13" s="78" t="s">
        <v>421</v>
      </c>
      <c r="E13" s="78" t="s">
        <v>150</v>
      </c>
      <c r="F13" s="145">
        <v>3.52</v>
      </c>
      <c r="G13" s="78" t="s">
        <v>29</v>
      </c>
      <c r="H13" s="78" t="s">
        <v>25</v>
      </c>
      <c r="I13" s="78" t="s">
        <v>26</v>
      </c>
      <c r="J13" s="78" t="s">
        <v>28</v>
      </c>
      <c r="K13" s="146">
        <v>9100000</v>
      </c>
      <c r="L13" s="18"/>
    </row>
    <row r="14" spans="1:13" ht="20.25" customHeight="1" x14ac:dyDescent="0.2">
      <c r="A14" s="21">
        <v>6</v>
      </c>
      <c r="B14" s="78" t="s">
        <v>422</v>
      </c>
      <c r="C14" s="144" t="s">
        <v>423</v>
      </c>
      <c r="D14" s="78" t="s">
        <v>424</v>
      </c>
      <c r="E14" s="78" t="s">
        <v>425</v>
      </c>
      <c r="F14" s="145">
        <v>3.42</v>
      </c>
      <c r="G14" s="78" t="s">
        <v>29</v>
      </c>
      <c r="H14" s="78" t="s">
        <v>25</v>
      </c>
      <c r="I14" s="78" t="s">
        <v>26</v>
      </c>
      <c r="J14" s="78" t="s">
        <v>28</v>
      </c>
      <c r="K14" s="146">
        <v>9100000</v>
      </c>
      <c r="L14" s="18"/>
    </row>
    <row r="15" spans="1:13" s="117" customFormat="1" ht="20.25" customHeight="1" x14ac:dyDescent="0.2">
      <c r="A15" s="21">
        <v>7</v>
      </c>
      <c r="B15" s="118" t="s">
        <v>1002</v>
      </c>
      <c r="C15" s="183" t="s">
        <v>1003</v>
      </c>
      <c r="D15" s="118" t="s">
        <v>1004</v>
      </c>
      <c r="E15" s="118" t="s">
        <v>158</v>
      </c>
      <c r="F15" s="184">
        <v>3.34</v>
      </c>
      <c r="G15" s="118" t="s">
        <v>29</v>
      </c>
      <c r="H15" s="118" t="s">
        <v>25</v>
      </c>
      <c r="I15" s="118" t="s">
        <v>26</v>
      </c>
      <c r="J15" s="118" t="s">
        <v>28</v>
      </c>
      <c r="K15" s="185">
        <v>9100000</v>
      </c>
      <c r="L15" s="116"/>
      <c r="M15" s="41"/>
    </row>
    <row r="16" spans="1:13" ht="20.25" customHeight="1" x14ac:dyDescent="0.2">
      <c r="A16" s="21">
        <v>8</v>
      </c>
      <c r="B16" s="78" t="s">
        <v>426</v>
      </c>
      <c r="C16" s="144" t="s">
        <v>427</v>
      </c>
      <c r="D16" s="78" t="s">
        <v>406</v>
      </c>
      <c r="E16" s="78" t="s">
        <v>428</v>
      </c>
      <c r="F16" s="145">
        <v>3.81</v>
      </c>
      <c r="G16" s="78" t="s">
        <v>27</v>
      </c>
      <c r="H16" s="78" t="s">
        <v>27</v>
      </c>
      <c r="I16" s="78" t="s">
        <v>26</v>
      </c>
      <c r="J16" s="78" t="s">
        <v>27</v>
      </c>
      <c r="K16" s="146">
        <v>11160000</v>
      </c>
      <c r="L16" s="18"/>
    </row>
    <row r="17" spans="1:12" ht="20.25" customHeight="1" x14ac:dyDescent="0.2">
      <c r="A17" s="21">
        <v>9</v>
      </c>
      <c r="B17" s="78" t="s">
        <v>439</v>
      </c>
      <c r="C17" s="144" t="s">
        <v>440</v>
      </c>
      <c r="D17" s="78" t="s">
        <v>441</v>
      </c>
      <c r="E17" s="78" t="s">
        <v>436</v>
      </c>
      <c r="F17" s="145">
        <v>3.66</v>
      </c>
      <c r="G17" s="78" t="s">
        <v>29</v>
      </c>
      <c r="H17" s="78" t="s">
        <v>27</v>
      </c>
      <c r="I17" s="78" t="s">
        <v>26</v>
      </c>
      <c r="J17" s="78" t="s">
        <v>25</v>
      </c>
      <c r="K17" s="146">
        <v>10230000</v>
      </c>
      <c r="L17" s="18"/>
    </row>
    <row r="18" spans="1:12" ht="20.25" customHeight="1" x14ac:dyDescent="0.2">
      <c r="A18" s="21">
        <v>10</v>
      </c>
      <c r="B18" s="78" t="s">
        <v>1005</v>
      </c>
      <c r="C18" s="144" t="s">
        <v>1006</v>
      </c>
      <c r="D18" s="78" t="s">
        <v>666</v>
      </c>
      <c r="E18" s="78" t="s">
        <v>428</v>
      </c>
      <c r="F18" s="145">
        <v>3.63</v>
      </c>
      <c r="G18" s="78" t="s">
        <v>29</v>
      </c>
      <c r="H18" s="78" t="s">
        <v>27</v>
      </c>
      <c r="I18" s="78" t="s">
        <v>26</v>
      </c>
      <c r="J18" s="78" t="s">
        <v>28</v>
      </c>
      <c r="K18" s="146">
        <v>9300000</v>
      </c>
      <c r="L18" s="18"/>
    </row>
    <row r="19" spans="1:12" ht="20.25" customHeight="1" x14ac:dyDescent="0.2">
      <c r="A19" s="21">
        <v>11</v>
      </c>
      <c r="B19" s="78" t="s">
        <v>429</v>
      </c>
      <c r="C19" s="144" t="s">
        <v>430</v>
      </c>
      <c r="D19" s="78" t="s">
        <v>431</v>
      </c>
      <c r="E19" s="78" t="s">
        <v>428</v>
      </c>
      <c r="F19" s="145">
        <v>3.57</v>
      </c>
      <c r="G19" s="78" t="s">
        <v>29</v>
      </c>
      <c r="H19" s="78" t="s">
        <v>25</v>
      </c>
      <c r="I19" s="78" t="s">
        <v>26</v>
      </c>
      <c r="J19" s="78" t="s">
        <v>28</v>
      </c>
      <c r="K19" s="146">
        <v>9300000</v>
      </c>
      <c r="L19" s="18"/>
    </row>
    <row r="20" spans="1:12" ht="20.25" customHeight="1" x14ac:dyDescent="0.2">
      <c r="A20" s="21">
        <v>12</v>
      </c>
      <c r="B20" s="78" t="s">
        <v>1007</v>
      </c>
      <c r="C20" s="144" t="s">
        <v>1008</v>
      </c>
      <c r="D20" s="78" t="s">
        <v>1009</v>
      </c>
      <c r="E20" s="78" t="s">
        <v>436</v>
      </c>
      <c r="F20" s="145">
        <v>3.56</v>
      </c>
      <c r="G20" s="78" t="s">
        <v>29</v>
      </c>
      <c r="H20" s="78" t="s">
        <v>25</v>
      </c>
      <c r="I20" s="78" t="s">
        <v>26</v>
      </c>
      <c r="J20" s="78" t="s">
        <v>28</v>
      </c>
      <c r="K20" s="146">
        <v>9300000</v>
      </c>
      <c r="L20" s="18"/>
    </row>
    <row r="21" spans="1:12" ht="20.25" customHeight="1" x14ac:dyDescent="0.2">
      <c r="A21" s="21">
        <v>13</v>
      </c>
      <c r="B21" s="78" t="s">
        <v>1010</v>
      </c>
      <c r="C21" s="144" t="s">
        <v>1011</v>
      </c>
      <c r="D21" s="78" t="s">
        <v>625</v>
      </c>
      <c r="E21" s="78" t="s">
        <v>438</v>
      </c>
      <c r="F21" s="145">
        <v>3.51</v>
      </c>
      <c r="G21" s="78" t="s">
        <v>27</v>
      </c>
      <c r="H21" s="78" t="s">
        <v>25</v>
      </c>
      <c r="I21" s="78" t="s">
        <v>26</v>
      </c>
      <c r="J21" s="78" t="s">
        <v>28</v>
      </c>
      <c r="K21" s="146">
        <v>9300000</v>
      </c>
      <c r="L21" s="18"/>
    </row>
    <row r="22" spans="1:12" ht="20.25" customHeight="1" x14ac:dyDescent="0.2">
      <c r="A22" s="21">
        <v>14</v>
      </c>
      <c r="B22" s="78" t="s">
        <v>432</v>
      </c>
      <c r="C22" s="144" t="s">
        <v>433</v>
      </c>
      <c r="D22" s="78" t="s">
        <v>434</v>
      </c>
      <c r="E22" s="78" t="s">
        <v>428</v>
      </c>
      <c r="F22" s="145">
        <v>3.46</v>
      </c>
      <c r="G22" s="78" t="s">
        <v>28</v>
      </c>
      <c r="H22" s="78" t="s">
        <v>25</v>
      </c>
      <c r="I22" s="78" t="s">
        <v>26</v>
      </c>
      <c r="J22" s="78" t="s">
        <v>28</v>
      </c>
      <c r="K22" s="146">
        <v>9300000</v>
      </c>
      <c r="L22" s="18"/>
    </row>
    <row r="23" spans="1:12" ht="20.25" customHeight="1" x14ac:dyDescent="0.2">
      <c r="A23" s="21">
        <v>15</v>
      </c>
      <c r="B23" s="78" t="s">
        <v>1012</v>
      </c>
      <c r="C23" s="144" t="s">
        <v>1013</v>
      </c>
      <c r="D23" s="78" t="s">
        <v>1014</v>
      </c>
      <c r="E23" s="78" t="s">
        <v>436</v>
      </c>
      <c r="F23" s="145">
        <v>3.46</v>
      </c>
      <c r="G23" s="78" t="s">
        <v>28</v>
      </c>
      <c r="H23" s="78" t="s">
        <v>25</v>
      </c>
      <c r="I23" s="78" t="s">
        <v>26</v>
      </c>
      <c r="J23" s="78" t="s">
        <v>28</v>
      </c>
      <c r="K23" s="146">
        <v>9300000</v>
      </c>
      <c r="L23" s="18"/>
    </row>
    <row r="24" spans="1:12" ht="20.25" customHeight="1" x14ac:dyDescent="0.2">
      <c r="A24" s="21">
        <v>16</v>
      </c>
      <c r="B24" s="78" t="s">
        <v>1015</v>
      </c>
      <c r="C24" s="144" t="s">
        <v>1016</v>
      </c>
      <c r="D24" s="78" t="s">
        <v>1017</v>
      </c>
      <c r="E24" s="78" t="s">
        <v>1018</v>
      </c>
      <c r="F24" s="145">
        <v>3.63</v>
      </c>
      <c r="G24" s="78" t="s">
        <v>29</v>
      </c>
      <c r="H24" s="78" t="s">
        <v>27</v>
      </c>
      <c r="I24" s="78" t="s">
        <v>26</v>
      </c>
      <c r="J24" s="78" t="s">
        <v>25</v>
      </c>
      <c r="K24" s="146">
        <v>10230000</v>
      </c>
      <c r="L24" s="18"/>
    </row>
    <row r="25" spans="1:12" ht="20.25" customHeight="1" x14ac:dyDescent="0.2">
      <c r="A25" s="21">
        <v>17</v>
      </c>
      <c r="B25" s="78" t="s">
        <v>1019</v>
      </c>
      <c r="C25" s="144" t="s">
        <v>1020</v>
      </c>
      <c r="D25" s="78" t="s">
        <v>1021</v>
      </c>
      <c r="E25" s="78" t="s">
        <v>1018</v>
      </c>
      <c r="F25" s="145">
        <v>3.63</v>
      </c>
      <c r="G25" s="78" t="s">
        <v>29</v>
      </c>
      <c r="H25" s="78" t="s">
        <v>27</v>
      </c>
      <c r="I25" s="78" t="s">
        <v>26</v>
      </c>
      <c r="J25" s="78" t="s">
        <v>25</v>
      </c>
      <c r="K25" s="146">
        <v>10230000</v>
      </c>
      <c r="L25" s="18"/>
    </row>
    <row r="26" spans="1:12" ht="20.25" customHeight="1" x14ac:dyDescent="0.2">
      <c r="A26" s="21">
        <v>18</v>
      </c>
      <c r="B26" s="78" t="s">
        <v>1022</v>
      </c>
      <c r="C26" s="144" t="s">
        <v>1023</v>
      </c>
      <c r="D26" s="78" t="s">
        <v>1024</v>
      </c>
      <c r="E26" s="78" t="s">
        <v>1025</v>
      </c>
      <c r="F26" s="145">
        <v>3.59</v>
      </c>
      <c r="G26" s="78" t="s">
        <v>28</v>
      </c>
      <c r="H26" s="78" t="s">
        <v>25</v>
      </c>
      <c r="I26" s="78" t="s">
        <v>26</v>
      </c>
      <c r="J26" s="78" t="s">
        <v>28</v>
      </c>
      <c r="K26" s="146">
        <v>9300000</v>
      </c>
      <c r="L26" s="18"/>
    </row>
    <row r="27" spans="1:12" ht="20.25" customHeight="1" x14ac:dyDescent="0.2">
      <c r="A27" s="21">
        <v>19</v>
      </c>
      <c r="B27" s="78" t="s">
        <v>1026</v>
      </c>
      <c r="C27" s="144" t="s">
        <v>1027</v>
      </c>
      <c r="D27" s="78" t="s">
        <v>1028</v>
      </c>
      <c r="E27" s="78" t="s">
        <v>1018</v>
      </c>
      <c r="F27" s="145">
        <v>3.57</v>
      </c>
      <c r="G27" s="78" t="s">
        <v>29</v>
      </c>
      <c r="H27" s="78" t="s">
        <v>25</v>
      </c>
      <c r="I27" s="78" t="s">
        <v>26</v>
      </c>
      <c r="J27" s="78" t="s">
        <v>28</v>
      </c>
      <c r="K27" s="146">
        <v>9300000</v>
      </c>
      <c r="L27" s="18"/>
    </row>
    <row r="28" spans="1:12" ht="20.25" customHeight="1" x14ac:dyDescent="0.2">
      <c r="A28" s="21">
        <v>20</v>
      </c>
      <c r="B28" s="78" t="s">
        <v>1029</v>
      </c>
      <c r="C28" s="144" t="s">
        <v>1030</v>
      </c>
      <c r="D28" s="78" t="s">
        <v>1031</v>
      </c>
      <c r="E28" s="78" t="s">
        <v>1032</v>
      </c>
      <c r="F28" s="145">
        <v>3.54</v>
      </c>
      <c r="G28" s="78" t="s">
        <v>28</v>
      </c>
      <c r="H28" s="78" t="s">
        <v>25</v>
      </c>
      <c r="I28" s="78" t="s">
        <v>26</v>
      </c>
      <c r="J28" s="78" t="s">
        <v>28</v>
      </c>
      <c r="K28" s="146">
        <v>9300000</v>
      </c>
      <c r="L28" s="18"/>
    </row>
    <row r="29" spans="1:12" ht="20.25" customHeight="1" x14ac:dyDescent="0.2">
      <c r="A29" s="21">
        <v>21</v>
      </c>
      <c r="B29" s="78" t="s">
        <v>1033</v>
      </c>
      <c r="C29" s="144" t="s">
        <v>1034</v>
      </c>
      <c r="D29" s="78" t="s">
        <v>1035</v>
      </c>
      <c r="E29" s="78" t="s">
        <v>1018</v>
      </c>
      <c r="F29" s="145">
        <v>3.5</v>
      </c>
      <c r="G29" s="78" t="s">
        <v>28</v>
      </c>
      <c r="H29" s="78" t="s">
        <v>25</v>
      </c>
      <c r="I29" s="78" t="s">
        <v>26</v>
      </c>
      <c r="J29" s="78" t="s">
        <v>28</v>
      </c>
      <c r="K29" s="146">
        <v>9300000</v>
      </c>
      <c r="L29" s="18"/>
    </row>
    <row r="30" spans="1:12" ht="20.25" customHeight="1" x14ac:dyDescent="0.2">
      <c r="A30" s="21">
        <v>22</v>
      </c>
      <c r="B30" s="78" t="s">
        <v>1036</v>
      </c>
      <c r="C30" s="144" t="s">
        <v>1037</v>
      </c>
      <c r="D30" s="78" t="s">
        <v>1038</v>
      </c>
      <c r="E30" s="78" t="s">
        <v>1025</v>
      </c>
      <c r="F30" s="145">
        <v>3.47</v>
      </c>
      <c r="G30" s="78" t="s">
        <v>29</v>
      </c>
      <c r="H30" s="78" t="s">
        <v>25</v>
      </c>
      <c r="I30" s="78" t="s">
        <v>26</v>
      </c>
      <c r="J30" s="78" t="s">
        <v>28</v>
      </c>
      <c r="K30" s="146">
        <v>9300000</v>
      </c>
      <c r="L30" s="18"/>
    </row>
    <row r="31" spans="1:12" ht="20.25" customHeight="1" x14ac:dyDescent="0.2">
      <c r="A31" s="21">
        <v>23</v>
      </c>
      <c r="B31" s="78" t="s">
        <v>1039</v>
      </c>
      <c r="C31" s="144" t="s">
        <v>1040</v>
      </c>
      <c r="D31" s="78" t="s">
        <v>1041</v>
      </c>
      <c r="E31" s="78" t="s">
        <v>1018</v>
      </c>
      <c r="F31" s="145">
        <v>3.46</v>
      </c>
      <c r="G31" s="78" t="s">
        <v>29</v>
      </c>
      <c r="H31" s="78" t="s">
        <v>25</v>
      </c>
      <c r="I31" s="78" t="s">
        <v>26</v>
      </c>
      <c r="J31" s="78" t="s">
        <v>28</v>
      </c>
      <c r="K31" s="146">
        <v>9300000</v>
      </c>
      <c r="L31" s="18"/>
    </row>
    <row r="32" spans="1:12" ht="20.25" customHeight="1" x14ac:dyDescent="0.2">
      <c r="A32" s="21">
        <v>24</v>
      </c>
      <c r="B32" s="78" t="s">
        <v>1042</v>
      </c>
      <c r="C32" s="144" t="s">
        <v>1043</v>
      </c>
      <c r="D32" s="78" t="s">
        <v>1044</v>
      </c>
      <c r="E32" s="78" t="s">
        <v>1025</v>
      </c>
      <c r="F32" s="145">
        <v>3.4</v>
      </c>
      <c r="G32" s="78" t="s">
        <v>29</v>
      </c>
      <c r="H32" s="78" t="s">
        <v>25</v>
      </c>
      <c r="I32" s="78" t="s">
        <v>26</v>
      </c>
      <c r="J32" s="78" t="s">
        <v>28</v>
      </c>
      <c r="K32" s="146">
        <v>9300000</v>
      </c>
      <c r="L32" s="18"/>
    </row>
    <row r="33" spans="1:12" s="11" customFormat="1" ht="18.75" customHeight="1" x14ac:dyDescent="0.2">
      <c r="A33" s="239" t="s">
        <v>12</v>
      </c>
      <c r="B33" s="239"/>
      <c r="C33" s="239"/>
      <c r="D33" s="239"/>
      <c r="E33" s="239"/>
      <c r="F33" s="239"/>
      <c r="G33" s="239"/>
      <c r="H33" s="239"/>
      <c r="I33" s="239"/>
      <c r="J33" s="16"/>
      <c r="K33" s="20">
        <f>SUM(K9:K32)</f>
        <v>229180000</v>
      </c>
      <c r="L33" s="101"/>
    </row>
    <row r="34" spans="1:12" s="11" customFormat="1" ht="15" customHeight="1" x14ac:dyDescent="0.2">
      <c r="A34" s="60"/>
      <c r="B34" s="60"/>
      <c r="C34" s="60"/>
      <c r="D34" s="60"/>
      <c r="E34" s="60"/>
      <c r="F34" s="67"/>
      <c r="G34" s="60"/>
      <c r="H34" s="60"/>
      <c r="I34" s="60"/>
      <c r="J34" s="60"/>
      <c r="K34" s="26"/>
    </row>
    <row r="35" spans="1:12" s="42" customFormat="1" ht="15.75" customHeight="1" x14ac:dyDescent="0.2">
      <c r="A35" s="38"/>
      <c r="B35" s="237" t="s">
        <v>1045</v>
      </c>
      <c r="C35" s="237"/>
      <c r="D35" s="237"/>
      <c r="E35" s="237"/>
      <c r="F35" s="237"/>
      <c r="G35" s="237"/>
      <c r="H35" s="237"/>
      <c r="I35" s="237"/>
      <c r="J35" s="237"/>
      <c r="K35" s="237"/>
    </row>
    <row r="36" spans="1:12" s="42" customFormat="1" ht="14.1" customHeight="1" x14ac:dyDescent="0.2">
      <c r="A36" s="38"/>
      <c r="B36" s="86"/>
      <c r="C36" s="41"/>
      <c r="D36" s="86"/>
      <c r="E36" s="38"/>
      <c r="F36" s="53"/>
      <c r="G36" s="38"/>
      <c r="H36" s="86"/>
      <c r="I36" s="86"/>
      <c r="J36" s="38"/>
      <c r="K36" s="40"/>
    </row>
    <row r="37" spans="1:12" s="42" customFormat="1" ht="14.1" customHeight="1" x14ac:dyDescent="0.2">
      <c r="A37" s="38"/>
      <c r="B37" s="86"/>
      <c r="C37" s="41"/>
      <c r="D37" s="86"/>
      <c r="E37" s="38"/>
      <c r="F37" s="53"/>
      <c r="G37" s="38"/>
      <c r="H37" s="230" t="s">
        <v>721</v>
      </c>
      <c r="I37" s="230"/>
      <c r="J37" s="230"/>
      <c r="K37" s="230"/>
    </row>
    <row r="38" spans="1:12" x14ac:dyDescent="0.2">
      <c r="A38" s="222" t="s">
        <v>24</v>
      </c>
      <c r="B38" s="222"/>
      <c r="C38" s="222"/>
      <c r="D38" s="222" t="s">
        <v>13</v>
      </c>
      <c r="E38" s="222"/>
      <c r="F38" s="222"/>
      <c r="G38" s="222"/>
      <c r="H38" s="222" t="s">
        <v>838</v>
      </c>
      <c r="I38" s="222"/>
      <c r="J38" s="222"/>
      <c r="K38" s="222"/>
      <c r="L38" s="41"/>
    </row>
  </sheetData>
  <sheetProtection algorithmName="SHA-512" hashValue="uqBMOBC2aMRuCxiFyEiC6RiR20WsoJphGpcerA0HK/ib0UZMVpszVnJsKEtLrqYtspM6yDG0z7Ai1V1zBROT2g==" saltValue="sjlGglyDrlOxOnALDkvRkg==" spinCount="100000" sheet="1" objects="1" scenarios="1"/>
  <customSheetViews>
    <customSheetView guid="{48EB53F0-664A-4A33-97D1-31532C3A7561}" showPageBreaks="1" topLeftCell="A7">
      <selection activeCell="A31" sqref="A31:IV31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37:K37"/>
    <mergeCell ref="A38:C38"/>
    <mergeCell ref="D38:G38"/>
    <mergeCell ref="H38:K38"/>
    <mergeCell ref="A1:C1"/>
    <mergeCell ref="A2:C2"/>
    <mergeCell ref="A5:K5"/>
    <mergeCell ref="A6:K6"/>
    <mergeCell ref="A33:I33"/>
    <mergeCell ref="B35:K35"/>
  </mergeCells>
  <printOptions horizontalCentered="1"/>
  <pageMargins left="0.7" right="0.7" top="0.25" bottom="0" header="0.3" footer="0.3"/>
  <pageSetup paperSize="9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0.39997558519241921"/>
  </sheetPr>
  <dimension ref="A1:M86"/>
  <sheetViews>
    <sheetView workbookViewId="0">
      <selection activeCell="O67" sqref="O67"/>
    </sheetView>
  </sheetViews>
  <sheetFormatPr defaultRowHeight="15.75" x14ac:dyDescent="0.2"/>
  <cols>
    <col min="1" max="1" width="4.42578125" style="152" customWidth="1"/>
    <col min="2" max="2" width="13.140625" style="152" customWidth="1"/>
    <col min="3" max="3" width="26" style="41" customWidth="1"/>
    <col min="4" max="4" width="11.85546875" style="152" customWidth="1"/>
    <col min="5" max="5" width="9.85546875" style="152" customWidth="1"/>
    <col min="6" max="6" width="7.5703125" style="152" customWidth="1"/>
    <col min="7" max="7" width="9.85546875" style="152" customWidth="1"/>
    <col min="8" max="8" width="10.28515625" style="152" customWidth="1"/>
    <col min="9" max="9" width="5.140625" style="152" customWidth="1"/>
    <col min="10" max="10" width="8.5703125" style="152" customWidth="1"/>
    <col min="11" max="11" width="14.7109375" style="40" customWidth="1"/>
    <col min="12" max="12" width="33.85546875" style="152" customWidth="1"/>
    <col min="13" max="13" width="34.5703125" style="41" customWidth="1"/>
    <col min="14" max="16384" width="9.140625" style="41"/>
  </cols>
  <sheetData>
    <row r="1" spans="1:12" x14ac:dyDescent="0.2">
      <c r="A1" s="231" t="s">
        <v>8</v>
      </c>
      <c r="B1" s="231"/>
      <c r="C1" s="231"/>
    </row>
    <row r="2" spans="1:12" x14ac:dyDescent="0.2">
      <c r="A2" s="232" t="s">
        <v>7</v>
      </c>
      <c r="B2" s="232"/>
      <c r="C2" s="232"/>
    </row>
    <row r="3" spans="1:12" ht="9" customHeight="1" x14ac:dyDescent="0.2">
      <c r="A3" s="99"/>
    </row>
    <row r="4" spans="1:12" x14ac:dyDescent="0.2">
      <c r="A4" s="238" t="s">
        <v>719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42"/>
    </row>
    <row r="5" spans="1:12" x14ac:dyDescent="0.2">
      <c r="A5" s="233" t="s">
        <v>821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42"/>
    </row>
    <row r="6" spans="1:12" ht="18.75" customHeight="1" x14ac:dyDescent="0.2">
      <c r="H6" s="43"/>
    </row>
    <row r="7" spans="1:12" ht="27.75" customHeight="1" x14ac:dyDescent="0.2">
      <c r="A7" s="153" t="s">
        <v>6</v>
      </c>
      <c r="B7" s="153" t="s">
        <v>0</v>
      </c>
      <c r="C7" s="153" t="s">
        <v>4</v>
      </c>
      <c r="D7" s="153" t="s">
        <v>3</v>
      </c>
      <c r="E7" s="153" t="s">
        <v>5</v>
      </c>
      <c r="F7" s="50" t="s">
        <v>9</v>
      </c>
      <c r="G7" s="153" t="s">
        <v>10</v>
      </c>
      <c r="H7" s="153" t="s">
        <v>2</v>
      </c>
      <c r="I7" s="153" t="s">
        <v>1</v>
      </c>
      <c r="J7" s="153" t="s">
        <v>31</v>
      </c>
      <c r="K7" s="17" t="s">
        <v>11</v>
      </c>
      <c r="L7" s="153" t="s">
        <v>129</v>
      </c>
    </row>
    <row r="8" spans="1:12" ht="18" customHeight="1" x14ac:dyDescent="0.2">
      <c r="A8" s="81" t="s">
        <v>34</v>
      </c>
      <c r="B8" s="81" t="s">
        <v>1046</v>
      </c>
      <c r="C8" s="80" t="s">
        <v>589</v>
      </c>
      <c r="D8" s="81" t="s">
        <v>1001</v>
      </c>
      <c r="E8" s="81" t="s">
        <v>184</v>
      </c>
      <c r="F8" s="170">
        <v>3.96</v>
      </c>
      <c r="G8" s="81" t="s">
        <v>29</v>
      </c>
      <c r="H8" s="81" t="s">
        <v>27</v>
      </c>
      <c r="I8" s="81" t="s">
        <v>26</v>
      </c>
      <c r="J8" s="81" t="s">
        <v>25</v>
      </c>
      <c r="K8" s="171">
        <v>10010000</v>
      </c>
      <c r="L8" s="81"/>
    </row>
    <row r="9" spans="1:12" ht="18" customHeight="1" x14ac:dyDescent="0.2">
      <c r="A9" s="81" t="s">
        <v>35</v>
      </c>
      <c r="B9" s="81" t="s">
        <v>1047</v>
      </c>
      <c r="C9" s="80" t="s">
        <v>1048</v>
      </c>
      <c r="D9" s="81" t="s">
        <v>1049</v>
      </c>
      <c r="E9" s="81" t="s">
        <v>379</v>
      </c>
      <c r="F9" s="170">
        <v>3.92</v>
      </c>
      <c r="G9" s="81" t="s">
        <v>29</v>
      </c>
      <c r="H9" s="81" t="s">
        <v>27</v>
      </c>
      <c r="I9" s="81" t="s">
        <v>26</v>
      </c>
      <c r="J9" s="81" t="s">
        <v>25</v>
      </c>
      <c r="K9" s="171">
        <v>10010000</v>
      </c>
      <c r="L9" s="81"/>
    </row>
    <row r="10" spans="1:12" ht="18" customHeight="1" x14ac:dyDescent="0.2">
      <c r="A10" s="81" t="s">
        <v>36</v>
      </c>
      <c r="B10" s="81" t="s">
        <v>176</v>
      </c>
      <c r="C10" s="80" t="s">
        <v>177</v>
      </c>
      <c r="D10" s="81" t="s">
        <v>178</v>
      </c>
      <c r="E10" s="81" t="s">
        <v>175</v>
      </c>
      <c r="F10" s="170">
        <v>3.85</v>
      </c>
      <c r="G10" s="81" t="s">
        <v>27</v>
      </c>
      <c r="H10" s="81" t="s">
        <v>27</v>
      </c>
      <c r="I10" s="81" t="s">
        <v>26</v>
      </c>
      <c r="J10" s="81" t="s">
        <v>27</v>
      </c>
      <c r="K10" s="171">
        <v>10920000</v>
      </c>
      <c r="L10" s="81"/>
    </row>
    <row r="11" spans="1:12" ht="18" customHeight="1" x14ac:dyDescent="0.2">
      <c r="A11" s="81" t="s">
        <v>37</v>
      </c>
      <c r="B11" s="81" t="s">
        <v>1050</v>
      </c>
      <c r="C11" s="80" t="s">
        <v>1051</v>
      </c>
      <c r="D11" s="81" t="s">
        <v>571</v>
      </c>
      <c r="E11" s="81" t="s">
        <v>173</v>
      </c>
      <c r="F11" s="170">
        <v>3.84</v>
      </c>
      <c r="G11" s="81" t="s">
        <v>29</v>
      </c>
      <c r="H11" s="81" t="s">
        <v>27</v>
      </c>
      <c r="I11" s="81" t="s">
        <v>26</v>
      </c>
      <c r="J11" s="81" t="s">
        <v>25</v>
      </c>
      <c r="K11" s="171">
        <v>10010000</v>
      </c>
      <c r="L11" s="81"/>
    </row>
    <row r="12" spans="1:12" ht="18" customHeight="1" x14ac:dyDescent="0.2">
      <c r="A12" s="81" t="s">
        <v>38</v>
      </c>
      <c r="B12" s="81" t="s">
        <v>1052</v>
      </c>
      <c r="C12" s="80" t="s">
        <v>1053</v>
      </c>
      <c r="D12" s="81" t="s">
        <v>207</v>
      </c>
      <c r="E12" s="81" t="s">
        <v>172</v>
      </c>
      <c r="F12" s="170">
        <v>3.82</v>
      </c>
      <c r="G12" s="81" t="s">
        <v>27</v>
      </c>
      <c r="H12" s="81" t="s">
        <v>27</v>
      </c>
      <c r="I12" s="81" t="s">
        <v>26</v>
      </c>
      <c r="J12" s="81" t="s">
        <v>27</v>
      </c>
      <c r="K12" s="171">
        <v>10920000</v>
      </c>
      <c r="L12" s="81"/>
    </row>
    <row r="13" spans="1:12" ht="18" customHeight="1" x14ac:dyDescent="0.2">
      <c r="A13" s="81" t="s">
        <v>39</v>
      </c>
      <c r="B13" s="81" t="s">
        <v>159</v>
      </c>
      <c r="C13" s="80" t="s">
        <v>160</v>
      </c>
      <c r="D13" s="81" t="s">
        <v>139</v>
      </c>
      <c r="E13" s="81" t="s">
        <v>161</v>
      </c>
      <c r="F13" s="170">
        <v>3.8</v>
      </c>
      <c r="G13" s="81" t="s">
        <v>29</v>
      </c>
      <c r="H13" s="81" t="s">
        <v>27</v>
      </c>
      <c r="I13" s="81" t="s">
        <v>26</v>
      </c>
      <c r="J13" s="81" t="s">
        <v>25</v>
      </c>
      <c r="K13" s="171">
        <v>10010000</v>
      </c>
      <c r="L13" s="81"/>
    </row>
    <row r="14" spans="1:12" ht="18" customHeight="1" x14ac:dyDescent="0.2">
      <c r="A14" s="81" t="s">
        <v>40</v>
      </c>
      <c r="B14" s="81" t="s">
        <v>179</v>
      </c>
      <c r="C14" s="80" t="s">
        <v>180</v>
      </c>
      <c r="D14" s="81" t="s">
        <v>181</v>
      </c>
      <c r="E14" s="81" t="s">
        <v>182</v>
      </c>
      <c r="F14" s="170">
        <v>3.8</v>
      </c>
      <c r="G14" s="81" t="s">
        <v>29</v>
      </c>
      <c r="H14" s="81" t="s">
        <v>27</v>
      </c>
      <c r="I14" s="81" t="s">
        <v>26</v>
      </c>
      <c r="J14" s="81" t="s">
        <v>25</v>
      </c>
      <c r="K14" s="171">
        <v>10010000</v>
      </c>
      <c r="L14" s="81"/>
    </row>
    <row r="15" spans="1:12" ht="18" customHeight="1" x14ac:dyDescent="0.2">
      <c r="A15" s="81" t="s">
        <v>41</v>
      </c>
      <c r="B15" s="81" t="s">
        <v>163</v>
      </c>
      <c r="C15" s="80" t="s">
        <v>164</v>
      </c>
      <c r="D15" s="81" t="s">
        <v>165</v>
      </c>
      <c r="E15" s="81" t="s">
        <v>166</v>
      </c>
      <c r="F15" s="170">
        <v>3.79</v>
      </c>
      <c r="G15" s="81" t="s">
        <v>27</v>
      </c>
      <c r="H15" s="81" t="s">
        <v>27</v>
      </c>
      <c r="I15" s="81" t="s">
        <v>26</v>
      </c>
      <c r="J15" s="81" t="s">
        <v>28</v>
      </c>
      <c r="K15" s="171">
        <v>9100000</v>
      </c>
      <c r="L15" s="81"/>
    </row>
    <row r="16" spans="1:12" ht="18" customHeight="1" x14ac:dyDescent="0.2">
      <c r="A16" s="81" t="s">
        <v>42</v>
      </c>
      <c r="B16" s="81" t="s">
        <v>1054</v>
      </c>
      <c r="C16" s="80" t="s">
        <v>1055</v>
      </c>
      <c r="D16" s="81" t="s">
        <v>137</v>
      </c>
      <c r="E16" s="81" t="s">
        <v>170</v>
      </c>
      <c r="F16" s="170">
        <v>3.78</v>
      </c>
      <c r="G16" s="81" t="s">
        <v>29</v>
      </c>
      <c r="H16" s="81" t="s">
        <v>27</v>
      </c>
      <c r="I16" s="81" t="s">
        <v>26</v>
      </c>
      <c r="J16" s="81" t="s">
        <v>28</v>
      </c>
      <c r="K16" s="171">
        <v>9100000</v>
      </c>
      <c r="L16" s="81"/>
    </row>
    <row r="17" spans="1:12" ht="18" customHeight="1" x14ac:dyDescent="0.2">
      <c r="A17" s="81" t="s">
        <v>43</v>
      </c>
      <c r="B17" s="81" t="s">
        <v>1056</v>
      </c>
      <c r="C17" s="80" t="s">
        <v>1057</v>
      </c>
      <c r="D17" s="81" t="s">
        <v>309</v>
      </c>
      <c r="E17" s="81" t="s">
        <v>168</v>
      </c>
      <c r="F17" s="170">
        <v>3.77</v>
      </c>
      <c r="G17" s="81" t="s">
        <v>29</v>
      </c>
      <c r="H17" s="81" t="s">
        <v>27</v>
      </c>
      <c r="I17" s="81" t="s">
        <v>26</v>
      </c>
      <c r="J17" s="81" t="s">
        <v>28</v>
      </c>
      <c r="K17" s="171">
        <v>9100000</v>
      </c>
      <c r="L17" s="81"/>
    </row>
    <row r="18" spans="1:12" ht="18" customHeight="1" x14ac:dyDescent="0.2">
      <c r="A18" s="81" t="s">
        <v>44</v>
      </c>
      <c r="B18" s="81" t="s">
        <v>1058</v>
      </c>
      <c r="C18" s="80" t="s">
        <v>1059</v>
      </c>
      <c r="D18" s="81" t="s">
        <v>1060</v>
      </c>
      <c r="E18" s="81" t="s">
        <v>162</v>
      </c>
      <c r="F18" s="170">
        <v>3.77</v>
      </c>
      <c r="G18" s="81" t="s">
        <v>29</v>
      </c>
      <c r="H18" s="81" t="s">
        <v>27</v>
      </c>
      <c r="I18" s="81" t="s">
        <v>26</v>
      </c>
      <c r="J18" s="81" t="s">
        <v>28</v>
      </c>
      <c r="K18" s="171">
        <v>9100000</v>
      </c>
      <c r="L18" s="81"/>
    </row>
    <row r="19" spans="1:12" ht="18" customHeight="1" x14ac:dyDescent="0.2">
      <c r="A19" s="81" t="s">
        <v>45</v>
      </c>
      <c r="B19" s="81" t="s">
        <v>376</v>
      </c>
      <c r="C19" s="80" t="s">
        <v>377</v>
      </c>
      <c r="D19" s="81" t="s">
        <v>378</v>
      </c>
      <c r="E19" s="81" t="s">
        <v>182</v>
      </c>
      <c r="F19" s="170">
        <v>3.77</v>
      </c>
      <c r="G19" s="81" t="s">
        <v>29</v>
      </c>
      <c r="H19" s="81" t="s">
        <v>27</v>
      </c>
      <c r="I19" s="81" t="s">
        <v>26</v>
      </c>
      <c r="J19" s="81" t="s">
        <v>28</v>
      </c>
      <c r="K19" s="171">
        <v>9100000</v>
      </c>
      <c r="L19" s="81"/>
    </row>
    <row r="20" spans="1:12" x14ac:dyDescent="0.2">
      <c r="A20" s="81" t="s">
        <v>46</v>
      </c>
      <c r="B20" s="81" t="s">
        <v>1061</v>
      </c>
      <c r="C20" s="80" t="s">
        <v>1062</v>
      </c>
      <c r="D20" s="81" t="s">
        <v>1063</v>
      </c>
      <c r="E20" s="81" t="s">
        <v>172</v>
      </c>
      <c r="F20" s="170">
        <v>3.76</v>
      </c>
      <c r="G20" s="81" t="s">
        <v>29</v>
      </c>
      <c r="H20" s="81" t="s">
        <v>27</v>
      </c>
      <c r="I20" s="81" t="s">
        <v>26</v>
      </c>
      <c r="J20" s="81" t="s">
        <v>28</v>
      </c>
      <c r="K20" s="171">
        <v>9100000</v>
      </c>
      <c r="L20" s="154"/>
    </row>
    <row r="21" spans="1:12" ht="18" customHeight="1" x14ac:dyDescent="0.2">
      <c r="A21" s="81" t="s">
        <v>47</v>
      </c>
      <c r="B21" s="81" t="s">
        <v>1064</v>
      </c>
      <c r="C21" s="80" t="s">
        <v>1065</v>
      </c>
      <c r="D21" s="81" t="s">
        <v>1066</v>
      </c>
      <c r="E21" s="81" t="s">
        <v>167</v>
      </c>
      <c r="F21" s="170">
        <v>3.76</v>
      </c>
      <c r="G21" s="81" t="s">
        <v>29</v>
      </c>
      <c r="H21" s="81" t="s">
        <v>27</v>
      </c>
      <c r="I21" s="81" t="s">
        <v>26</v>
      </c>
      <c r="J21" s="81" t="s">
        <v>28</v>
      </c>
      <c r="K21" s="171">
        <v>9100000</v>
      </c>
      <c r="L21" s="81"/>
    </row>
    <row r="22" spans="1:12" ht="18" customHeight="1" x14ac:dyDescent="0.2">
      <c r="A22" s="81" t="s">
        <v>48</v>
      </c>
      <c r="B22" s="81" t="s">
        <v>1067</v>
      </c>
      <c r="C22" s="80" t="s">
        <v>1068</v>
      </c>
      <c r="D22" s="81" t="s">
        <v>1069</v>
      </c>
      <c r="E22" s="81" t="s">
        <v>161</v>
      </c>
      <c r="F22" s="170">
        <v>3.75</v>
      </c>
      <c r="G22" s="81" t="s">
        <v>29</v>
      </c>
      <c r="H22" s="81" t="s">
        <v>27</v>
      </c>
      <c r="I22" s="81" t="s">
        <v>26</v>
      </c>
      <c r="J22" s="81" t="s">
        <v>28</v>
      </c>
      <c r="K22" s="171">
        <v>9100000</v>
      </c>
      <c r="L22" s="81"/>
    </row>
    <row r="23" spans="1:12" ht="18" customHeight="1" x14ac:dyDescent="0.2">
      <c r="A23" s="81" t="s">
        <v>49</v>
      </c>
      <c r="B23" s="81" t="s">
        <v>1070</v>
      </c>
      <c r="C23" s="80" t="s">
        <v>462</v>
      </c>
      <c r="D23" s="81" t="s">
        <v>294</v>
      </c>
      <c r="E23" s="81" t="s">
        <v>184</v>
      </c>
      <c r="F23" s="170">
        <v>3.74</v>
      </c>
      <c r="G23" s="81" t="s">
        <v>29</v>
      </c>
      <c r="H23" s="81" t="s">
        <v>27</v>
      </c>
      <c r="I23" s="81" t="s">
        <v>26</v>
      </c>
      <c r="J23" s="81" t="s">
        <v>28</v>
      </c>
      <c r="K23" s="171">
        <v>9100000</v>
      </c>
      <c r="L23" s="81"/>
    </row>
    <row r="24" spans="1:12" ht="18" customHeight="1" x14ac:dyDescent="0.2">
      <c r="A24" s="81" t="s">
        <v>51</v>
      </c>
      <c r="B24" s="81" t="s">
        <v>1071</v>
      </c>
      <c r="C24" s="80" t="s">
        <v>917</v>
      </c>
      <c r="D24" s="81" t="s">
        <v>1072</v>
      </c>
      <c r="E24" s="81" t="s">
        <v>182</v>
      </c>
      <c r="F24" s="170">
        <v>3.73</v>
      </c>
      <c r="G24" s="81" t="s">
        <v>29</v>
      </c>
      <c r="H24" s="81" t="s">
        <v>27</v>
      </c>
      <c r="I24" s="81" t="s">
        <v>26</v>
      </c>
      <c r="J24" s="81" t="s">
        <v>28</v>
      </c>
      <c r="K24" s="171">
        <v>9100000</v>
      </c>
      <c r="L24" s="81"/>
    </row>
    <row r="25" spans="1:12" ht="63" x14ac:dyDescent="0.2">
      <c r="A25" s="141" t="s">
        <v>52</v>
      </c>
      <c r="B25" s="141" t="s">
        <v>1073</v>
      </c>
      <c r="C25" s="147" t="s">
        <v>1074</v>
      </c>
      <c r="D25" s="141" t="s">
        <v>1075</v>
      </c>
      <c r="E25" s="141" t="s">
        <v>166</v>
      </c>
      <c r="F25" s="148">
        <v>3.71</v>
      </c>
      <c r="G25" s="141" t="s">
        <v>29</v>
      </c>
      <c r="H25" s="141" t="s">
        <v>27</v>
      </c>
      <c r="I25" s="141" t="s">
        <v>26</v>
      </c>
      <c r="J25" s="141" t="s">
        <v>28</v>
      </c>
      <c r="K25" s="149">
        <v>9100000</v>
      </c>
      <c r="L25" s="138" t="s">
        <v>2174</v>
      </c>
    </row>
    <row r="26" spans="1:12" ht="18" customHeight="1" x14ac:dyDescent="0.2">
      <c r="A26" s="81" t="s">
        <v>53</v>
      </c>
      <c r="B26" s="81" t="s">
        <v>1076</v>
      </c>
      <c r="C26" s="80" t="s">
        <v>1077</v>
      </c>
      <c r="D26" s="81" t="s">
        <v>1078</v>
      </c>
      <c r="E26" s="81" t="s">
        <v>379</v>
      </c>
      <c r="F26" s="170">
        <v>3.7</v>
      </c>
      <c r="G26" s="81" t="s">
        <v>27</v>
      </c>
      <c r="H26" s="81" t="s">
        <v>27</v>
      </c>
      <c r="I26" s="81" t="s">
        <v>26</v>
      </c>
      <c r="J26" s="81" t="s">
        <v>28</v>
      </c>
      <c r="K26" s="171">
        <v>9100000</v>
      </c>
      <c r="L26" s="154"/>
    </row>
    <row r="27" spans="1:12" ht="18" customHeight="1" x14ac:dyDescent="0.2">
      <c r="A27" s="81" t="s">
        <v>54</v>
      </c>
      <c r="B27" s="81" t="s">
        <v>1079</v>
      </c>
      <c r="C27" s="80" t="s">
        <v>1080</v>
      </c>
      <c r="D27" s="81" t="s">
        <v>1081</v>
      </c>
      <c r="E27" s="81" t="s">
        <v>175</v>
      </c>
      <c r="F27" s="170">
        <v>3.7</v>
      </c>
      <c r="G27" s="81" t="s">
        <v>29</v>
      </c>
      <c r="H27" s="81" t="s">
        <v>27</v>
      </c>
      <c r="I27" s="81" t="s">
        <v>26</v>
      </c>
      <c r="J27" s="81" t="s">
        <v>28</v>
      </c>
      <c r="K27" s="171">
        <v>9100000</v>
      </c>
      <c r="L27" s="81"/>
    </row>
    <row r="28" spans="1:12" ht="18" customHeight="1" x14ac:dyDescent="0.2">
      <c r="A28" s="81" t="s">
        <v>55</v>
      </c>
      <c r="B28" s="81" t="s">
        <v>186</v>
      </c>
      <c r="C28" s="80" t="s">
        <v>187</v>
      </c>
      <c r="D28" s="186" t="s">
        <v>188</v>
      </c>
      <c r="E28" s="81" t="s">
        <v>167</v>
      </c>
      <c r="F28" s="170">
        <v>3.7</v>
      </c>
      <c r="G28" s="81" t="s">
        <v>29</v>
      </c>
      <c r="H28" s="81" t="s">
        <v>27</v>
      </c>
      <c r="I28" s="81" t="s">
        <v>26</v>
      </c>
      <c r="J28" s="81" t="s">
        <v>28</v>
      </c>
      <c r="K28" s="171">
        <v>9100000</v>
      </c>
      <c r="L28" s="169"/>
    </row>
    <row r="29" spans="1:12" ht="18" customHeight="1" x14ac:dyDescent="0.2">
      <c r="A29" s="81" t="s">
        <v>56</v>
      </c>
      <c r="B29" s="81" t="s">
        <v>374</v>
      </c>
      <c r="C29" s="80" t="s">
        <v>375</v>
      </c>
      <c r="D29" s="186" t="s">
        <v>287</v>
      </c>
      <c r="E29" s="81" t="s">
        <v>189</v>
      </c>
      <c r="F29" s="170">
        <v>3.69</v>
      </c>
      <c r="G29" s="81" t="s">
        <v>29</v>
      </c>
      <c r="H29" s="81" t="s">
        <v>27</v>
      </c>
      <c r="I29" s="81" t="s">
        <v>26</v>
      </c>
      <c r="J29" s="81" t="s">
        <v>28</v>
      </c>
      <c r="K29" s="171">
        <v>9100000</v>
      </c>
      <c r="L29" s="169"/>
    </row>
    <row r="30" spans="1:12" ht="18" customHeight="1" x14ac:dyDescent="0.2">
      <c r="A30" s="81" t="s">
        <v>57</v>
      </c>
      <c r="B30" s="81" t="s">
        <v>1082</v>
      </c>
      <c r="C30" s="80" t="s">
        <v>1083</v>
      </c>
      <c r="D30" s="81" t="s">
        <v>1084</v>
      </c>
      <c r="E30" s="81" t="s">
        <v>182</v>
      </c>
      <c r="F30" s="170">
        <v>3.69</v>
      </c>
      <c r="G30" s="81" t="s">
        <v>29</v>
      </c>
      <c r="H30" s="81" t="s">
        <v>27</v>
      </c>
      <c r="I30" s="81" t="s">
        <v>26</v>
      </c>
      <c r="J30" s="81" t="s">
        <v>28</v>
      </c>
      <c r="K30" s="171">
        <v>9100000</v>
      </c>
      <c r="L30" s="81"/>
    </row>
    <row r="31" spans="1:12" ht="18" customHeight="1" x14ac:dyDescent="0.2">
      <c r="A31" s="81" t="s">
        <v>58</v>
      </c>
      <c r="B31" s="81" t="s">
        <v>1085</v>
      </c>
      <c r="C31" s="80" t="s">
        <v>1086</v>
      </c>
      <c r="D31" s="81" t="s">
        <v>530</v>
      </c>
      <c r="E31" s="81" t="s">
        <v>175</v>
      </c>
      <c r="F31" s="170">
        <v>3.68</v>
      </c>
      <c r="G31" s="81" t="s">
        <v>29</v>
      </c>
      <c r="H31" s="81" t="s">
        <v>27</v>
      </c>
      <c r="I31" s="81" t="s">
        <v>26</v>
      </c>
      <c r="J31" s="81" t="s">
        <v>28</v>
      </c>
      <c r="K31" s="171">
        <v>9100000</v>
      </c>
      <c r="L31" s="81"/>
    </row>
    <row r="32" spans="1:12" ht="18" customHeight="1" x14ac:dyDescent="0.2">
      <c r="A32" s="81" t="s">
        <v>59</v>
      </c>
      <c r="B32" s="81" t="s">
        <v>1087</v>
      </c>
      <c r="C32" s="80" t="s">
        <v>1088</v>
      </c>
      <c r="D32" s="81" t="s">
        <v>282</v>
      </c>
      <c r="E32" s="81" t="s">
        <v>379</v>
      </c>
      <c r="F32" s="170">
        <v>3.67</v>
      </c>
      <c r="G32" s="81" t="s">
        <v>27</v>
      </c>
      <c r="H32" s="81" t="s">
        <v>27</v>
      </c>
      <c r="I32" s="81" t="s">
        <v>26</v>
      </c>
      <c r="J32" s="81" t="s">
        <v>28</v>
      </c>
      <c r="K32" s="171">
        <v>9100000</v>
      </c>
      <c r="L32" s="154"/>
    </row>
    <row r="33" spans="1:12" ht="18" customHeight="1" x14ac:dyDescent="0.2">
      <c r="A33" s="81" t="s">
        <v>60</v>
      </c>
      <c r="B33" s="81" t="s">
        <v>380</v>
      </c>
      <c r="C33" s="80" t="s">
        <v>131</v>
      </c>
      <c r="D33" s="81" t="s">
        <v>381</v>
      </c>
      <c r="E33" s="81" t="s">
        <v>382</v>
      </c>
      <c r="F33" s="170">
        <v>4</v>
      </c>
      <c r="G33" s="81" t="s">
        <v>27</v>
      </c>
      <c r="H33" s="81" t="s">
        <v>27</v>
      </c>
      <c r="I33" s="81" t="s">
        <v>26</v>
      </c>
      <c r="J33" s="81" t="s">
        <v>27</v>
      </c>
      <c r="K33" s="171">
        <v>11160000</v>
      </c>
      <c r="L33" s="154"/>
    </row>
    <row r="34" spans="1:12" ht="18" customHeight="1" x14ac:dyDescent="0.2">
      <c r="A34" s="81" t="s">
        <v>61</v>
      </c>
      <c r="B34" s="81" t="s">
        <v>398</v>
      </c>
      <c r="C34" s="80" t="s">
        <v>399</v>
      </c>
      <c r="D34" s="81" t="s">
        <v>381</v>
      </c>
      <c r="E34" s="81" t="s">
        <v>394</v>
      </c>
      <c r="F34" s="170">
        <v>3.96</v>
      </c>
      <c r="G34" s="81" t="s">
        <v>29</v>
      </c>
      <c r="H34" s="81" t="s">
        <v>27</v>
      </c>
      <c r="I34" s="81" t="s">
        <v>26</v>
      </c>
      <c r="J34" s="81" t="s">
        <v>25</v>
      </c>
      <c r="K34" s="171">
        <v>10230000</v>
      </c>
      <c r="L34" s="81"/>
    </row>
    <row r="35" spans="1:12" ht="18" customHeight="1" x14ac:dyDescent="0.2">
      <c r="A35" s="81" t="s">
        <v>62</v>
      </c>
      <c r="B35" s="81" t="s">
        <v>1089</v>
      </c>
      <c r="C35" s="80" t="s">
        <v>1090</v>
      </c>
      <c r="D35" s="81" t="s">
        <v>1091</v>
      </c>
      <c r="E35" s="81" t="s">
        <v>382</v>
      </c>
      <c r="F35" s="170">
        <v>3.91</v>
      </c>
      <c r="G35" s="81" t="s">
        <v>29</v>
      </c>
      <c r="H35" s="81" t="s">
        <v>27</v>
      </c>
      <c r="I35" s="81" t="s">
        <v>26</v>
      </c>
      <c r="J35" s="81" t="s">
        <v>25</v>
      </c>
      <c r="K35" s="171">
        <v>10230000</v>
      </c>
      <c r="L35" s="81"/>
    </row>
    <row r="36" spans="1:12" ht="18" customHeight="1" x14ac:dyDescent="0.2">
      <c r="A36" s="81" t="s">
        <v>63</v>
      </c>
      <c r="B36" s="81" t="s">
        <v>402</v>
      </c>
      <c r="C36" s="80" t="s">
        <v>403</v>
      </c>
      <c r="D36" s="81" t="s">
        <v>404</v>
      </c>
      <c r="E36" s="81" t="s">
        <v>390</v>
      </c>
      <c r="F36" s="170">
        <v>3.89</v>
      </c>
      <c r="G36" s="81" t="s">
        <v>29</v>
      </c>
      <c r="H36" s="81" t="s">
        <v>27</v>
      </c>
      <c r="I36" s="81" t="s">
        <v>26</v>
      </c>
      <c r="J36" s="81" t="s">
        <v>25</v>
      </c>
      <c r="K36" s="171">
        <v>10230000</v>
      </c>
      <c r="L36" s="81"/>
    </row>
    <row r="37" spans="1:12" ht="18" customHeight="1" x14ac:dyDescent="0.2">
      <c r="A37" s="81" t="s">
        <v>64</v>
      </c>
      <c r="B37" s="81" t="s">
        <v>1092</v>
      </c>
      <c r="C37" s="80" t="s">
        <v>1093</v>
      </c>
      <c r="D37" s="81" t="s">
        <v>637</v>
      </c>
      <c r="E37" s="81" t="s">
        <v>394</v>
      </c>
      <c r="F37" s="170">
        <v>3.88</v>
      </c>
      <c r="G37" s="81" t="s">
        <v>29</v>
      </c>
      <c r="H37" s="81" t="s">
        <v>27</v>
      </c>
      <c r="I37" s="81" t="s">
        <v>26</v>
      </c>
      <c r="J37" s="81" t="s">
        <v>25</v>
      </c>
      <c r="K37" s="171">
        <v>10230000</v>
      </c>
      <c r="L37" s="81"/>
    </row>
    <row r="38" spans="1:12" ht="18" customHeight="1" x14ac:dyDescent="0.2">
      <c r="A38" s="81" t="s">
        <v>65</v>
      </c>
      <c r="B38" s="81" t="s">
        <v>383</v>
      </c>
      <c r="C38" s="80" t="s">
        <v>384</v>
      </c>
      <c r="D38" s="81" t="s">
        <v>385</v>
      </c>
      <c r="E38" s="81" t="s">
        <v>386</v>
      </c>
      <c r="F38" s="170">
        <v>3.88</v>
      </c>
      <c r="G38" s="81" t="s">
        <v>28</v>
      </c>
      <c r="H38" s="81" t="s">
        <v>27</v>
      </c>
      <c r="I38" s="81" t="s">
        <v>26</v>
      </c>
      <c r="J38" s="81" t="s">
        <v>25</v>
      </c>
      <c r="K38" s="171">
        <v>10230000</v>
      </c>
      <c r="L38" s="81"/>
    </row>
    <row r="39" spans="1:12" ht="18" customHeight="1" x14ac:dyDescent="0.2">
      <c r="A39" s="81" t="s">
        <v>66</v>
      </c>
      <c r="B39" s="81" t="s">
        <v>391</v>
      </c>
      <c r="C39" s="80" t="s">
        <v>392</v>
      </c>
      <c r="D39" s="81" t="s">
        <v>393</v>
      </c>
      <c r="E39" s="81" t="s">
        <v>394</v>
      </c>
      <c r="F39" s="170">
        <v>3.85</v>
      </c>
      <c r="G39" s="81" t="s">
        <v>29</v>
      </c>
      <c r="H39" s="81" t="s">
        <v>27</v>
      </c>
      <c r="I39" s="81" t="s">
        <v>26</v>
      </c>
      <c r="J39" s="81" t="s">
        <v>28</v>
      </c>
      <c r="K39" s="171">
        <v>9300000</v>
      </c>
      <c r="L39" s="81"/>
    </row>
    <row r="40" spans="1:12" ht="63" x14ac:dyDescent="0.2">
      <c r="A40" s="142" t="s">
        <v>67</v>
      </c>
      <c r="B40" s="142" t="s">
        <v>1094</v>
      </c>
      <c r="C40" s="187" t="s">
        <v>1095</v>
      </c>
      <c r="D40" s="142" t="s">
        <v>1096</v>
      </c>
      <c r="E40" s="142" t="s">
        <v>413</v>
      </c>
      <c r="F40" s="188">
        <v>3.85</v>
      </c>
      <c r="G40" s="142" t="s">
        <v>29</v>
      </c>
      <c r="H40" s="142" t="s">
        <v>27</v>
      </c>
      <c r="I40" s="142" t="s">
        <v>26</v>
      </c>
      <c r="J40" s="142" t="s">
        <v>28</v>
      </c>
      <c r="K40" s="189">
        <v>9300000</v>
      </c>
      <c r="L40" s="190" t="s">
        <v>2175</v>
      </c>
    </row>
    <row r="41" spans="1:12" ht="18" customHeight="1" x14ac:dyDescent="0.2">
      <c r="A41" s="81" t="s">
        <v>68</v>
      </c>
      <c r="B41" s="81" t="s">
        <v>1097</v>
      </c>
      <c r="C41" s="80" t="s">
        <v>1098</v>
      </c>
      <c r="D41" s="81" t="s">
        <v>1099</v>
      </c>
      <c r="E41" s="81" t="s">
        <v>1100</v>
      </c>
      <c r="F41" s="170">
        <v>3.83</v>
      </c>
      <c r="G41" s="81" t="s">
        <v>27</v>
      </c>
      <c r="H41" s="81" t="s">
        <v>27</v>
      </c>
      <c r="I41" s="81" t="s">
        <v>26</v>
      </c>
      <c r="J41" s="81" t="s">
        <v>27</v>
      </c>
      <c r="K41" s="171">
        <v>11160000</v>
      </c>
      <c r="L41" s="81"/>
    </row>
    <row r="42" spans="1:12" ht="18" customHeight="1" x14ac:dyDescent="0.2">
      <c r="A42" s="81" t="s">
        <v>69</v>
      </c>
      <c r="B42" s="81" t="s">
        <v>1101</v>
      </c>
      <c r="C42" s="80" t="s">
        <v>1040</v>
      </c>
      <c r="D42" s="81" t="s">
        <v>229</v>
      </c>
      <c r="E42" s="81" t="s">
        <v>382</v>
      </c>
      <c r="F42" s="170">
        <v>3.82</v>
      </c>
      <c r="G42" s="81" t="s">
        <v>29</v>
      </c>
      <c r="H42" s="81" t="s">
        <v>27</v>
      </c>
      <c r="I42" s="81" t="s">
        <v>26</v>
      </c>
      <c r="J42" s="81" t="s">
        <v>28</v>
      </c>
      <c r="K42" s="171">
        <v>9300000</v>
      </c>
      <c r="L42" s="154"/>
    </row>
    <row r="43" spans="1:12" ht="18" customHeight="1" x14ac:dyDescent="0.2">
      <c r="A43" s="81" t="s">
        <v>70</v>
      </c>
      <c r="B43" s="81" t="s">
        <v>1102</v>
      </c>
      <c r="C43" s="80" t="s">
        <v>1103</v>
      </c>
      <c r="D43" s="81" t="s">
        <v>1104</v>
      </c>
      <c r="E43" s="81" t="s">
        <v>386</v>
      </c>
      <c r="F43" s="170">
        <v>3.8</v>
      </c>
      <c r="G43" s="81" t="s">
        <v>29</v>
      </c>
      <c r="H43" s="81" t="s">
        <v>27</v>
      </c>
      <c r="I43" s="81" t="s">
        <v>26</v>
      </c>
      <c r="J43" s="81" t="s">
        <v>28</v>
      </c>
      <c r="K43" s="171">
        <v>9300000</v>
      </c>
      <c r="L43" s="81"/>
    </row>
    <row r="44" spans="1:12" ht="18" customHeight="1" x14ac:dyDescent="0.2">
      <c r="A44" s="81" t="s">
        <v>71</v>
      </c>
      <c r="B44" s="81" t="s">
        <v>1105</v>
      </c>
      <c r="C44" s="80" t="s">
        <v>1106</v>
      </c>
      <c r="D44" s="81" t="s">
        <v>1107</v>
      </c>
      <c r="E44" s="81" t="s">
        <v>1100</v>
      </c>
      <c r="F44" s="170">
        <v>3.8</v>
      </c>
      <c r="G44" s="81" t="s">
        <v>29</v>
      </c>
      <c r="H44" s="81" t="s">
        <v>27</v>
      </c>
      <c r="I44" s="81" t="s">
        <v>26</v>
      </c>
      <c r="J44" s="81" t="s">
        <v>28</v>
      </c>
      <c r="K44" s="171">
        <v>9300000</v>
      </c>
      <c r="L44" s="81"/>
    </row>
    <row r="45" spans="1:12" ht="18" customHeight="1" x14ac:dyDescent="0.2">
      <c r="A45" s="81" t="s">
        <v>72</v>
      </c>
      <c r="B45" s="81" t="s">
        <v>1108</v>
      </c>
      <c r="C45" s="80" t="s">
        <v>462</v>
      </c>
      <c r="D45" s="81" t="s">
        <v>1109</v>
      </c>
      <c r="E45" s="81" t="s">
        <v>413</v>
      </c>
      <c r="F45" s="170">
        <v>3.78</v>
      </c>
      <c r="G45" s="81" t="s">
        <v>29</v>
      </c>
      <c r="H45" s="81" t="s">
        <v>27</v>
      </c>
      <c r="I45" s="81" t="s">
        <v>26</v>
      </c>
      <c r="J45" s="81" t="s">
        <v>28</v>
      </c>
      <c r="K45" s="171">
        <v>9300000</v>
      </c>
      <c r="L45" s="81"/>
    </row>
    <row r="46" spans="1:12" ht="18" customHeight="1" x14ac:dyDescent="0.2">
      <c r="A46" s="81" t="s">
        <v>73</v>
      </c>
      <c r="B46" s="81" t="s">
        <v>1110</v>
      </c>
      <c r="C46" s="80" t="s">
        <v>1111</v>
      </c>
      <c r="D46" s="81" t="s">
        <v>323</v>
      </c>
      <c r="E46" s="81" t="s">
        <v>394</v>
      </c>
      <c r="F46" s="170">
        <v>3.77</v>
      </c>
      <c r="G46" s="81" t="s">
        <v>29</v>
      </c>
      <c r="H46" s="81" t="s">
        <v>27</v>
      </c>
      <c r="I46" s="81" t="s">
        <v>26</v>
      </c>
      <c r="J46" s="81" t="s">
        <v>28</v>
      </c>
      <c r="K46" s="171">
        <v>9300000</v>
      </c>
      <c r="L46" s="81"/>
    </row>
    <row r="47" spans="1:12" ht="18" customHeight="1" x14ac:dyDescent="0.2">
      <c r="A47" s="81" t="s">
        <v>74</v>
      </c>
      <c r="B47" s="81" t="s">
        <v>407</v>
      </c>
      <c r="C47" s="80" t="s">
        <v>408</v>
      </c>
      <c r="D47" s="81" t="s">
        <v>409</v>
      </c>
      <c r="E47" s="81" t="s">
        <v>390</v>
      </c>
      <c r="F47" s="170">
        <v>3.76</v>
      </c>
      <c r="G47" s="81" t="s">
        <v>27</v>
      </c>
      <c r="H47" s="81" t="s">
        <v>27</v>
      </c>
      <c r="I47" s="81" t="s">
        <v>26</v>
      </c>
      <c r="J47" s="81" t="s">
        <v>28</v>
      </c>
      <c r="K47" s="171">
        <v>9300000</v>
      </c>
      <c r="L47" s="81"/>
    </row>
    <row r="48" spans="1:12" ht="18" customHeight="1" x14ac:dyDescent="0.2">
      <c r="A48" s="81" t="s">
        <v>75</v>
      </c>
      <c r="B48" s="81" t="s">
        <v>387</v>
      </c>
      <c r="C48" s="80" t="s">
        <v>388</v>
      </c>
      <c r="D48" s="81" t="s">
        <v>389</v>
      </c>
      <c r="E48" s="81" t="s">
        <v>390</v>
      </c>
      <c r="F48" s="170">
        <v>3.76</v>
      </c>
      <c r="G48" s="81" t="s">
        <v>29</v>
      </c>
      <c r="H48" s="81" t="s">
        <v>27</v>
      </c>
      <c r="I48" s="81" t="s">
        <v>26</v>
      </c>
      <c r="J48" s="81" t="s">
        <v>28</v>
      </c>
      <c r="K48" s="171">
        <v>9300000</v>
      </c>
      <c r="L48" s="81"/>
    </row>
    <row r="49" spans="1:12" ht="18" customHeight="1" x14ac:dyDescent="0.2">
      <c r="A49" s="81" t="s">
        <v>76</v>
      </c>
      <c r="B49" s="81" t="s">
        <v>1112</v>
      </c>
      <c r="C49" s="80" t="s">
        <v>1113</v>
      </c>
      <c r="D49" s="81" t="s">
        <v>1114</v>
      </c>
      <c r="E49" s="81" t="s">
        <v>413</v>
      </c>
      <c r="F49" s="170">
        <v>3.75</v>
      </c>
      <c r="G49" s="81" t="s">
        <v>29</v>
      </c>
      <c r="H49" s="81" t="s">
        <v>27</v>
      </c>
      <c r="I49" s="81" t="s">
        <v>26</v>
      </c>
      <c r="J49" s="81" t="s">
        <v>28</v>
      </c>
      <c r="K49" s="171">
        <v>9300000</v>
      </c>
      <c r="L49" s="81"/>
    </row>
    <row r="50" spans="1:12" ht="18" customHeight="1" x14ac:dyDescent="0.2">
      <c r="A50" s="81" t="s">
        <v>77</v>
      </c>
      <c r="B50" s="81" t="s">
        <v>395</v>
      </c>
      <c r="C50" s="80" t="s">
        <v>252</v>
      </c>
      <c r="D50" s="81" t="s">
        <v>396</v>
      </c>
      <c r="E50" s="81" t="s">
        <v>397</v>
      </c>
      <c r="F50" s="170">
        <v>3.74</v>
      </c>
      <c r="G50" s="81" t="s">
        <v>29</v>
      </c>
      <c r="H50" s="81" t="s">
        <v>27</v>
      </c>
      <c r="I50" s="81" t="s">
        <v>26</v>
      </c>
      <c r="J50" s="81" t="s">
        <v>28</v>
      </c>
      <c r="K50" s="171">
        <v>9300000</v>
      </c>
      <c r="L50" s="81"/>
    </row>
    <row r="51" spans="1:12" ht="18" customHeight="1" x14ac:dyDescent="0.2">
      <c r="A51" s="81" t="s">
        <v>78</v>
      </c>
      <c r="B51" s="81" t="s">
        <v>1115</v>
      </c>
      <c r="C51" s="80" t="s">
        <v>1116</v>
      </c>
      <c r="D51" s="81" t="s">
        <v>357</v>
      </c>
      <c r="E51" s="81" t="s">
        <v>1117</v>
      </c>
      <c r="F51" s="170">
        <v>3.73</v>
      </c>
      <c r="G51" s="81" t="s">
        <v>29</v>
      </c>
      <c r="H51" s="81" t="s">
        <v>27</v>
      </c>
      <c r="I51" s="81" t="s">
        <v>26</v>
      </c>
      <c r="J51" s="81" t="s">
        <v>28</v>
      </c>
      <c r="K51" s="171">
        <v>9300000</v>
      </c>
      <c r="L51" s="81"/>
    </row>
    <row r="52" spans="1:12" ht="18" customHeight="1" x14ac:dyDescent="0.2">
      <c r="A52" s="81" t="s">
        <v>79</v>
      </c>
      <c r="B52" s="81" t="s">
        <v>1118</v>
      </c>
      <c r="C52" s="80" t="s">
        <v>1119</v>
      </c>
      <c r="D52" s="81" t="s">
        <v>1120</v>
      </c>
      <c r="E52" s="81" t="s">
        <v>1121</v>
      </c>
      <c r="F52" s="170">
        <v>3.73</v>
      </c>
      <c r="G52" s="81" t="s">
        <v>29</v>
      </c>
      <c r="H52" s="81" t="s">
        <v>27</v>
      </c>
      <c r="I52" s="81" t="s">
        <v>26</v>
      </c>
      <c r="J52" s="81" t="s">
        <v>28</v>
      </c>
      <c r="K52" s="171">
        <v>9300000</v>
      </c>
      <c r="L52" s="81"/>
    </row>
    <row r="53" spans="1:12" ht="18" customHeight="1" x14ac:dyDescent="0.2">
      <c r="A53" s="81" t="s">
        <v>80</v>
      </c>
      <c r="B53" s="81" t="s">
        <v>1122</v>
      </c>
      <c r="C53" s="80" t="s">
        <v>1123</v>
      </c>
      <c r="D53" s="81" t="s">
        <v>1124</v>
      </c>
      <c r="E53" s="81" t="s">
        <v>1100</v>
      </c>
      <c r="F53" s="170">
        <v>3.7</v>
      </c>
      <c r="G53" s="81" t="s">
        <v>29</v>
      </c>
      <c r="H53" s="81" t="s">
        <v>27</v>
      </c>
      <c r="I53" s="81" t="s">
        <v>26</v>
      </c>
      <c r="J53" s="81" t="s">
        <v>28</v>
      </c>
      <c r="K53" s="171">
        <v>9300000</v>
      </c>
      <c r="L53" s="81"/>
    </row>
    <row r="54" spans="1:12" ht="63" x14ac:dyDescent="0.2">
      <c r="A54" s="142" t="s">
        <v>81</v>
      </c>
      <c r="B54" s="142" t="s">
        <v>410</v>
      </c>
      <c r="C54" s="187" t="s">
        <v>411</v>
      </c>
      <c r="D54" s="142" t="s">
        <v>412</v>
      </c>
      <c r="E54" s="142" t="s">
        <v>397</v>
      </c>
      <c r="F54" s="188">
        <v>3.69</v>
      </c>
      <c r="G54" s="142" t="s">
        <v>29</v>
      </c>
      <c r="H54" s="142" t="s">
        <v>27</v>
      </c>
      <c r="I54" s="142" t="s">
        <v>26</v>
      </c>
      <c r="J54" s="142" t="s">
        <v>28</v>
      </c>
      <c r="K54" s="189">
        <v>9300000</v>
      </c>
      <c r="L54" s="190" t="s">
        <v>2175</v>
      </c>
    </row>
    <row r="55" spans="1:12" ht="18" customHeight="1" x14ac:dyDescent="0.2">
      <c r="A55" s="81" t="s">
        <v>82</v>
      </c>
      <c r="B55" s="81" t="s">
        <v>1125</v>
      </c>
      <c r="C55" s="80" t="s">
        <v>1126</v>
      </c>
      <c r="D55" s="81" t="s">
        <v>1127</v>
      </c>
      <c r="E55" s="81" t="s">
        <v>397</v>
      </c>
      <c r="F55" s="170">
        <v>3.69</v>
      </c>
      <c r="G55" s="81" t="s">
        <v>29</v>
      </c>
      <c r="H55" s="81" t="s">
        <v>27</v>
      </c>
      <c r="I55" s="81" t="s">
        <v>26</v>
      </c>
      <c r="J55" s="81" t="s">
        <v>28</v>
      </c>
      <c r="K55" s="171">
        <v>9300000</v>
      </c>
      <c r="L55" s="81"/>
    </row>
    <row r="56" spans="1:12" ht="63" x14ac:dyDescent="0.2">
      <c r="A56" s="142" t="s">
        <v>83</v>
      </c>
      <c r="B56" s="142" t="s">
        <v>1128</v>
      </c>
      <c r="C56" s="187" t="s">
        <v>1129</v>
      </c>
      <c r="D56" s="142" t="s">
        <v>1130</v>
      </c>
      <c r="E56" s="142" t="s">
        <v>394</v>
      </c>
      <c r="F56" s="188">
        <v>3.68</v>
      </c>
      <c r="G56" s="142" t="s">
        <v>27</v>
      </c>
      <c r="H56" s="142" t="s">
        <v>27</v>
      </c>
      <c r="I56" s="142" t="s">
        <v>26</v>
      </c>
      <c r="J56" s="142" t="s">
        <v>28</v>
      </c>
      <c r="K56" s="189">
        <v>9300000</v>
      </c>
      <c r="L56" s="190" t="s">
        <v>2175</v>
      </c>
    </row>
    <row r="57" spans="1:12" ht="63" x14ac:dyDescent="0.2">
      <c r="A57" s="142" t="s">
        <v>84</v>
      </c>
      <c r="B57" s="142" t="s">
        <v>1131</v>
      </c>
      <c r="C57" s="187" t="s">
        <v>115</v>
      </c>
      <c r="D57" s="142" t="s">
        <v>1132</v>
      </c>
      <c r="E57" s="142" t="s">
        <v>413</v>
      </c>
      <c r="F57" s="188">
        <v>3.68</v>
      </c>
      <c r="G57" s="142" t="s">
        <v>29</v>
      </c>
      <c r="H57" s="142" t="s">
        <v>27</v>
      </c>
      <c r="I57" s="142" t="s">
        <v>26</v>
      </c>
      <c r="J57" s="142" t="s">
        <v>28</v>
      </c>
      <c r="K57" s="189">
        <v>9300000</v>
      </c>
      <c r="L57" s="190" t="s">
        <v>2175</v>
      </c>
    </row>
    <row r="58" spans="1:12" ht="19.5" customHeight="1" x14ac:dyDescent="0.2">
      <c r="A58" s="81" t="s">
        <v>85</v>
      </c>
      <c r="B58" s="81" t="s">
        <v>1133</v>
      </c>
      <c r="C58" s="80" t="s">
        <v>1134</v>
      </c>
      <c r="D58" s="81" t="s">
        <v>1135</v>
      </c>
      <c r="E58" s="81" t="s">
        <v>1136</v>
      </c>
      <c r="F58" s="170">
        <v>3.76</v>
      </c>
      <c r="G58" s="81" t="s">
        <v>29</v>
      </c>
      <c r="H58" s="81" t="s">
        <v>27</v>
      </c>
      <c r="I58" s="81" t="s">
        <v>26</v>
      </c>
      <c r="J58" s="81" t="s">
        <v>25</v>
      </c>
      <c r="K58" s="171">
        <v>10230000</v>
      </c>
      <c r="L58" s="81"/>
    </row>
    <row r="59" spans="1:12" ht="19.5" customHeight="1" x14ac:dyDescent="0.2">
      <c r="A59" s="81" t="s">
        <v>86</v>
      </c>
      <c r="B59" s="81" t="s">
        <v>1137</v>
      </c>
      <c r="C59" s="80" t="s">
        <v>1138</v>
      </c>
      <c r="D59" s="81" t="s">
        <v>1139</v>
      </c>
      <c r="E59" s="81" t="s">
        <v>1140</v>
      </c>
      <c r="F59" s="170">
        <v>3.76</v>
      </c>
      <c r="G59" s="81" t="s">
        <v>29</v>
      </c>
      <c r="H59" s="81" t="s">
        <v>27</v>
      </c>
      <c r="I59" s="81" t="s">
        <v>26</v>
      </c>
      <c r="J59" s="81" t="s">
        <v>25</v>
      </c>
      <c r="K59" s="171">
        <v>10230000</v>
      </c>
      <c r="L59" s="154"/>
    </row>
    <row r="60" spans="1:12" ht="19.5" customHeight="1" x14ac:dyDescent="0.2">
      <c r="A60" s="81" t="s">
        <v>87</v>
      </c>
      <c r="B60" s="81" t="s">
        <v>1141</v>
      </c>
      <c r="C60" s="80" t="s">
        <v>1142</v>
      </c>
      <c r="D60" s="81" t="s">
        <v>1143</v>
      </c>
      <c r="E60" s="81" t="s">
        <v>1144</v>
      </c>
      <c r="F60" s="170">
        <v>3.71</v>
      </c>
      <c r="G60" s="81" t="s">
        <v>27</v>
      </c>
      <c r="H60" s="81" t="s">
        <v>27</v>
      </c>
      <c r="I60" s="81" t="s">
        <v>26</v>
      </c>
      <c r="J60" s="81" t="s">
        <v>27</v>
      </c>
      <c r="K60" s="171">
        <v>11160000</v>
      </c>
      <c r="L60" s="81"/>
    </row>
    <row r="61" spans="1:12" ht="19.5" customHeight="1" x14ac:dyDescent="0.2">
      <c r="A61" s="81" t="s">
        <v>88</v>
      </c>
      <c r="B61" s="81" t="s">
        <v>1145</v>
      </c>
      <c r="C61" s="80" t="s">
        <v>50</v>
      </c>
      <c r="D61" s="81" t="s">
        <v>896</v>
      </c>
      <c r="E61" s="81" t="s">
        <v>1146</v>
      </c>
      <c r="F61" s="170">
        <v>3.71</v>
      </c>
      <c r="G61" s="81" t="s">
        <v>29</v>
      </c>
      <c r="H61" s="81" t="s">
        <v>27</v>
      </c>
      <c r="I61" s="81" t="s">
        <v>26</v>
      </c>
      <c r="J61" s="81" t="s">
        <v>25</v>
      </c>
      <c r="K61" s="171">
        <v>10230000</v>
      </c>
      <c r="L61" s="154"/>
    </row>
    <row r="62" spans="1:12" ht="19.5" customHeight="1" x14ac:dyDescent="0.2">
      <c r="A62" s="81" t="s">
        <v>89</v>
      </c>
      <c r="B62" s="81" t="s">
        <v>1147</v>
      </c>
      <c r="C62" s="80" t="s">
        <v>1148</v>
      </c>
      <c r="D62" s="81" t="s">
        <v>1149</v>
      </c>
      <c r="E62" s="81" t="s">
        <v>1150</v>
      </c>
      <c r="F62" s="170">
        <v>3.66</v>
      </c>
      <c r="G62" s="81" t="s">
        <v>29</v>
      </c>
      <c r="H62" s="81" t="s">
        <v>27</v>
      </c>
      <c r="I62" s="81" t="s">
        <v>26</v>
      </c>
      <c r="J62" s="81" t="s">
        <v>25</v>
      </c>
      <c r="K62" s="171">
        <v>10230000</v>
      </c>
      <c r="L62" s="81"/>
    </row>
    <row r="63" spans="1:12" ht="19.5" customHeight="1" x14ac:dyDescent="0.2">
      <c r="A63" s="81" t="s">
        <v>90</v>
      </c>
      <c r="B63" s="81" t="s">
        <v>1151</v>
      </c>
      <c r="C63" s="80" t="s">
        <v>658</v>
      </c>
      <c r="D63" s="81" t="s">
        <v>1152</v>
      </c>
      <c r="E63" s="81" t="s">
        <v>1136</v>
      </c>
      <c r="F63" s="170">
        <v>3.65</v>
      </c>
      <c r="G63" s="81" t="s">
        <v>29</v>
      </c>
      <c r="H63" s="81" t="s">
        <v>27</v>
      </c>
      <c r="I63" s="81" t="s">
        <v>26</v>
      </c>
      <c r="J63" s="81" t="s">
        <v>28</v>
      </c>
      <c r="K63" s="171">
        <v>9300000</v>
      </c>
      <c r="L63" s="81"/>
    </row>
    <row r="64" spans="1:12" ht="19.5" customHeight="1" x14ac:dyDescent="0.2">
      <c r="A64" s="81" t="s">
        <v>91</v>
      </c>
      <c r="B64" s="81" t="s">
        <v>1153</v>
      </c>
      <c r="C64" s="80" t="s">
        <v>1154</v>
      </c>
      <c r="D64" s="81" t="s">
        <v>1155</v>
      </c>
      <c r="E64" s="81" t="s">
        <v>1146</v>
      </c>
      <c r="F64" s="170">
        <v>3.59</v>
      </c>
      <c r="G64" s="81" t="s">
        <v>28</v>
      </c>
      <c r="H64" s="81" t="s">
        <v>25</v>
      </c>
      <c r="I64" s="81" t="s">
        <v>26</v>
      </c>
      <c r="J64" s="81" t="s">
        <v>28</v>
      </c>
      <c r="K64" s="171">
        <v>9300000</v>
      </c>
      <c r="L64" s="81"/>
    </row>
    <row r="65" spans="1:12" ht="19.5" customHeight="1" x14ac:dyDescent="0.2">
      <c r="A65" s="81" t="s">
        <v>92</v>
      </c>
      <c r="B65" s="81" t="s">
        <v>1156</v>
      </c>
      <c r="C65" s="80" t="s">
        <v>1157</v>
      </c>
      <c r="D65" s="81" t="s">
        <v>1158</v>
      </c>
      <c r="E65" s="81" t="s">
        <v>1159</v>
      </c>
      <c r="F65" s="170">
        <v>3.58</v>
      </c>
      <c r="G65" s="81" t="s">
        <v>27</v>
      </c>
      <c r="H65" s="81" t="s">
        <v>25</v>
      </c>
      <c r="I65" s="81" t="s">
        <v>26</v>
      </c>
      <c r="J65" s="81" t="s">
        <v>28</v>
      </c>
      <c r="K65" s="171">
        <v>9300000</v>
      </c>
      <c r="L65" s="81"/>
    </row>
    <row r="66" spans="1:12" ht="19.5" customHeight="1" x14ac:dyDescent="0.2">
      <c r="A66" s="81" t="s">
        <v>93</v>
      </c>
      <c r="B66" s="81" t="s">
        <v>1160</v>
      </c>
      <c r="C66" s="80" t="s">
        <v>1161</v>
      </c>
      <c r="D66" s="81" t="s">
        <v>1162</v>
      </c>
      <c r="E66" s="81" t="s">
        <v>1150</v>
      </c>
      <c r="F66" s="170">
        <v>3.58</v>
      </c>
      <c r="G66" s="81" t="s">
        <v>29</v>
      </c>
      <c r="H66" s="81" t="s">
        <v>25</v>
      </c>
      <c r="I66" s="81" t="s">
        <v>26</v>
      </c>
      <c r="J66" s="81" t="s">
        <v>28</v>
      </c>
      <c r="K66" s="171">
        <v>9300000</v>
      </c>
      <c r="L66" s="154"/>
    </row>
    <row r="67" spans="1:12" ht="19.5" customHeight="1" x14ac:dyDescent="0.2">
      <c r="A67" s="81" t="s">
        <v>94</v>
      </c>
      <c r="B67" s="81" t="s">
        <v>1163</v>
      </c>
      <c r="C67" s="80" t="s">
        <v>1164</v>
      </c>
      <c r="D67" s="81" t="s">
        <v>1165</v>
      </c>
      <c r="E67" s="81" t="s">
        <v>1166</v>
      </c>
      <c r="F67" s="170">
        <v>3.57</v>
      </c>
      <c r="G67" s="81" t="s">
        <v>29</v>
      </c>
      <c r="H67" s="81" t="s">
        <v>25</v>
      </c>
      <c r="I67" s="81" t="s">
        <v>26</v>
      </c>
      <c r="J67" s="81" t="s">
        <v>28</v>
      </c>
      <c r="K67" s="171">
        <v>9300000</v>
      </c>
      <c r="L67" s="154"/>
    </row>
    <row r="68" spans="1:12" ht="19.5" customHeight="1" x14ac:dyDescent="0.2">
      <c r="A68" s="81" t="s">
        <v>95</v>
      </c>
      <c r="B68" s="81" t="s">
        <v>1167</v>
      </c>
      <c r="C68" s="80" t="s">
        <v>1168</v>
      </c>
      <c r="D68" s="81" t="s">
        <v>1169</v>
      </c>
      <c r="E68" s="81" t="s">
        <v>1170</v>
      </c>
      <c r="F68" s="170">
        <v>3.54</v>
      </c>
      <c r="G68" s="81" t="s">
        <v>29</v>
      </c>
      <c r="H68" s="81" t="s">
        <v>25</v>
      </c>
      <c r="I68" s="81" t="s">
        <v>26</v>
      </c>
      <c r="J68" s="81" t="s">
        <v>28</v>
      </c>
      <c r="K68" s="171">
        <v>9300000</v>
      </c>
      <c r="L68" s="81"/>
    </row>
    <row r="69" spans="1:12" ht="19.5" customHeight="1" x14ac:dyDescent="0.2">
      <c r="A69" s="81" t="s">
        <v>96</v>
      </c>
      <c r="B69" s="81" t="s">
        <v>1171</v>
      </c>
      <c r="C69" s="80" t="s">
        <v>1172</v>
      </c>
      <c r="D69" s="81" t="s">
        <v>1173</v>
      </c>
      <c r="E69" s="81" t="s">
        <v>1144</v>
      </c>
      <c r="F69" s="170">
        <v>3.53</v>
      </c>
      <c r="G69" s="81" t="s">
        <v>29</v>
      </c>
      <c r="H69" s="81" t="s">
        <v>25</v>
      </c>
      <c r="I69" s="81" t="s">
        <v>26</v>
      </c>
      <c r="J69" s="81" t="s">
        <v>28</v>
      </c>
      <c r="K69" s="171">
        <v>9300000</v>
      </c>
      <c r="L69" s="154"/>
    </row>
    <row r="70" spans="1:12" ht="19.5" customHeight="1" x14ac:dyDescent="0.2">
      <c r="A70" s="81" t="s">
        <v>97</v>
      </c>
      <c r="B70" s="81" t="s">
        <v>1174</v>
      </c>
      <c r="C70" s="80" t="s">
        <v>1175</v>
      </c>
      <c r="D70" s="81" t="s">
        <v>1176</v>
      </c>
      <c r="E70" s="81" t="s">
        <v>1166</v>
      </c>
      <c r="F70" s="170">
        <v>3.53</v>
      </c>
      <c r="G70" s="81" t="s">
        <v>29</v>
      </c>
      <c r="H70" s="81" t="s">
        <v>25</v>
      </c>
      <c r="I70" s="81" t="s">
        <v>26</v>
      </c>
      <c r="J70" s="81" t="s">
        <v>28</v>
      </c>
      <c r="K70" s="171">
        <v>9300000</v>
      </c>
      <c r="L70" s="154"/>
    </row>
    <row r="71" spans="1:12" ht="19.5" customHeight="1" x14ac:dyDescent="0.2">
      <c r="A71" s="81" t="s">
        <v>98</v>
      </c>
      <c r="B71" s="81" t="s">
        <v>1177</v>
      </c>
      <c r="C71" s="80" t="s">
        <v>1178</v>
      </c>
      <c r="D71" s="81" t="s">
        <v>1179</v>
      </c>
      <c r="E71" s="81" t="s">
        <v>1144</v>
      </c>
      <c r="F71" s="170">
        <v>3.53</v>
      </c>
      <c r="G71" s="81" t="s">
        <v>29</v>
      </c>
      <c r="H71" s="81" t="s">
        <v>25</v>
      </c>
      <c r="I71" s="81" t="s">
        <v>26</v>
      </c>
      <c r="J71" s="81" t="s">
        <v>28</v>
      </c>
      <c r="K71" s="171">
        <v>9300000</v>
      </c>
      <c r="L71" s="81"/>
    </row>
    <row r="72" spans="1:12" ht="19.5" customHeight="1" x14ac:dyDescent="0.2">
      <c r="A72" s="81" t="s">
        <v>99</v>
      </c>
      <c r="B72" s="81" t="s">
        <v>1180</v>
      </c>
      <c r="C72" s="80" t="s">
        <v>1181</v>
      </c>
      <c r="D72" s="81" t="s">
        <v>1182</v>
      </c>
      <c r="E72" s="81" t="s">
        <v>1144</v>
      </c>
      <c r="F72" s="170">
        <v>3.53</v>
      </c>
      <c r="G72" s="81" t="s">
        <v>29</v>
      </c>
      <c r="H72" s="81" t="s">
        <v>25</v>
      </c>
      <c r="I72" s="81" t="s">
        <v>26</v>
      </c>
      <c r="J72" s="81" t="s">
        <v>28</v>
      </c>
      <c r="K72" s="171">
        <v>9300000</v>
      </c>
      <c r="L72" s="81"/>
    </row>
    <row r="73" spans="1:12" ht="19.5" customHeight="1" x14ac:dyDescent="0.2">
      <c r="A73" s="81" t="s">
        <v>100</v>
      </c>
      <c r="B73" s="81" t="s">
        <v>1183</v>
      </c>
      <c r="C73" s="80" t="s">
        <v>1184</v>
      </c>
      <c r="D73" s="81" t="s">
        <v>1185</v>
      </c>
      <c r="E73" s="81" t="s">
        <v>1146</v>
      </c>
      <c r="F73" s="170">
        <v>3.53</v>
      </c>
      <c r="G73" s="81" t="s">
        <v>29</v>
      </c>
      <c r="H73" s="81" t="s">
        <v>25</v>
      </c>
      <c r="I73" s="81" t="s">
        <v>26</v>
      </c>
      <c r="J73" s="81" t="s">
        <v>28</v>
      </c>
      <c r="K73" s="171">
        <v>9300000</v>
      </c>
      <c r="L73" s="81"/>
    </row>
    <row r="74" spans="1:12" ht="19.5" customHeight="1" x14ac:dyDescent="0.2">
      <c r="A74" s="81" t="s">
        <v>101</v>
      </c>
      <c r="B74" s="81" t="s">
        <v>1186</v>
      </c>
      <c r="C74" s="80" t="s">
        <v>1187</v>
      </c>
      <c r="D74" s="81" t="s">
        <v>1188</v>
      </c>
      <c r="E74" s="81" t="s">
        <v>1166</v>
      </c>
      <c r="F74" s="170">
        <v>3.53</v>
      </c>
      <c r="G74" s="81" t="s">
        <v>29</v>
      </c>
      <c r="H74" s="81" t="s">
        <v>25</v>
      </c>
      <c r="I74" s="81" t="s">
        <v>26</v>
      </c>
      <c r="J74" s="81" t="s">
        <v>28</v>
      </c>
      <c r="K74" s="171">
        <v>9300000</v>
      </c>
      <c r="L74" s="154"/>
    </row>
    <row r="75" spans="1:12" ht="19.5" customHeight="1" x14ac:dyDescent="0.2">
      <c r="A75" s="81" t="s">
        <v>102</v>
      </c>
      <c r="B75" s="81" t="s">
        <v>1189</v>
      </c>
      <c r="C75" s="80" t="s">
        <v>1190</v>
      </c>
      <c r="D75" s="81" t="s">
        <v>1191</v>
      </c>
      <c r="E75" s="81" t="s">
        <v>1159</v>
      </c>
      <c r="F75" s="170">
        <v>3.53</v>
      </c>
      <c r="G75" s="81" t="s">
        <v>29</v>
      </c>
      <c r="H75" s="81" t="s">
        <v>25</v>
      </c>
      <c r="I75" s="81" t="s">
        <v>26</v>
      </c>
      <c r="J75" s="81" t="s">
        <v>28</v>
      </c>
      <c r="K75" s="171">
        <v>9300000</v>
      </c>
      <c r="L75" s="81"/>
    </row>
    <row r="76" spans="1:12" ht="19.5" customHeight="1" x14ac:dyDescent="0.2">
      <c r="A76" s="81" t="s">
        <v>103</v>
      </c>
      <c r="B76" s="81" t="s">
        <v>1192</v>
      </c>
      <c r="C76" s="80" t="s">
        <v>1193</v>
      </c>
      <c r="D76" s="81" t="s">
        <v>1191</v>
      </c>
      <c r="E76" s="81" t="s">
        <v>1136</v>
      </c>
      <c r="F76" s="170">
        <v>3.52</v>
      </c>
      <c r="G76" s="81" t="s">
        <v>29</v>
      </c>
      <c r="H76" s="81" t="s">
        <v>25</v>
      </c>
      <c r="I76" s="81" t="s">
        <v>26</v>
      </c>
      <c r="J76" s="81" t="s">
        <v>28</v>
      </c>
      <c r="K76" s="171">
        <v>9300000</v>
      </c>
      <c r="L76" s="154"/>
    </row>
    <row r="77" spans="1:12" ht="19.5" customHeight="1" x14ac:dyDescent="0.2">
      <c r="A77" s="81" t="s">
        <v>104</v>
      </c>
      <c r="B77" s="81" t="s">
        <v>1194</v>
      </c>
      <c r="C77" s="80" t="s">
        <v>1195</v>
      </c>
      <c r="D77" s="81" t="s">
        <v>1196</v>
      </c>
      <c r="E77" s="81" t="s">
        <v>1146</v>
      </c>
      <c r="F77" s="170">
        <v>3.51</v>
      </c>
      <c r="G77" s="81" t="s">
        <v>29</v>
      </c>
      <c r="H77" s="81" t="s">
        <v>25</v>
      </c>
      <c r="I77" s="81" t="s">
        <v>26</v>
      </c>
      <c r="J77" s="81" t="s">
        <v>28</v>
      </c>
      <c r="K77" s="171">
        <v>9300000</v>
      </c>
      <c r="L77" s="154"/>
    </row>
    <row r="78" spans="1:12" ht="19.5" customHeight="1" x14ac:dyDescent="0.2">
      <c r="A78" s="81" t="s">
        <v>106</v>
      </c>
      <c r="B78" s="81" t="s">
        <v>1197</v>
      </c>
      <c r="C78" s="80" t="s">
        <v>1198</v>
      </c>
      <c r="D78" s="81" t="s">
        <v>1199</v>
      </c>
      <c r="E78" s="81" t="s">
        <v>1150</v>
      </c>
      <c r="F78" s="170">
        <v>3.5</v>
      </c>
      <c r="G78" s="81" t="s">
        <v>29</v>
      </c>
      <c r="H78" s="81" t="s">
        <v>25</v>
      </c>
      <c r="I78" s="81" t="s">
        <v>26</v>
      </c>
      <c r="J78" s="81" t="s">
        <v>28</v>
      </c>
      <c r="K78" s="171">
        <v>9300000</v>
      </c>
      <c r="L78" s="81"/>
    </row>
    <row r="79" spans="1:12" ht="19.5" customHeight="1" x14ac:dyDescent="0.2">
      <c r="A79" s="81" t="s">
        <v>107</v>
      </c>
      <c r="B79" s="81" t="s">
        <v>1200</v>
      </c>
      <c r="C79" s="80" t="s">
        <v>252</v>
      </c>
      <c r="D79" s="81" t="s">
        <v>1201</v>
      </c>
      <c r="E79" s="81" t="s">
        <v>1202</v>
      </c>
      <c r="F79" s="170">
        <v>3.5</v>
      </c>
      <c r="G79" s="81" t="s">
        <v>29</v>
      </c>
      <c r="H79" s="81" t="s">
        <v>25</v>
      </c>
      <c r="I79" s="81" t="s">
        <v>26</v>
      </c>
      <c r="J79" s="81" t="s">
        <v>28</v>
      </c>
      <c r="K79" s="171">
        <v>9300000</v>
      </c>
      <c r="L79" s="81"/>
    </row>
    <row r="80" spans="1:12" ht="19.5" customHeight="1" x14ac:dyDescent="0.2">
      <c r="A80" s="81" t="s">
        <v>415</v>
      </c>
      <c r="B80" s="81" t="s">
        <v>1203</v>
      </c>
      <c r="C80" s="80" t="s">
        <v>1204</v>
      </c>
      <c r="D80" s="81" t="s">
        <v>1205</v>
      </c>
      <c r="E80" s="81" t="s">
        <v>1140</v>
      </c>
      <c r="F80" s="170">
        <v>3.5</v>
      </c>
      <c r="G80" s="81" t="s">
        <v>29</v>
      </c>
      <c r="H80" s="81" t="s">
        <v>25</v>
      </c>
      <c r="I80" s="81" t="s">
        <v>26</v>
      </c>
      <c r="J80" s="81" t="s">
        <v>28</v>
      </c>
      <c r="K80" s="171">
        <v>9300000</v>
      </c>
      <c r="L80" s="81"/>
    </row>
    <row r="81" spans="1:13" s="11" customFormat="1" ht="18.75" customHeight="1" x14ac:dyDescent="0.2">
      <c r="A81" s="234" t="s">
        <v>12</v>
      </c>
      <c r="B81" s="235"/>
      <c r="C81" s="235"/>
      <c r="D81" s="235"/>
      <c r="E81" s="235"/>
      <c r="F81" s="235"/>
      <c r="G81" s="235"/>
      <c r="H81" s="235"/>
      <c r="I81" s="236"/>
      <c r="J81" s="153"/>
      <c r="K81" s="20">
        <f>SUM(K8:K80)</f>
        <v>696040000</v>
      </c>
      <c r="L81" s="19"/>
      <c r="M81" s="41"/>
    </row>
    <row r="82" spans="1:13" s="11" customFormat="1" ht="10.5" customHeight="1" x14ac:dyDescent="0.2">
      <c r="A82" s="44"/>
      <c r="B82" s="45"/>
      <c r="C82" s="46"/>
      <c r="D82" s="47"/>
      <c r="E82" s="45"/>
      <c r="F82" s="45"/>
      <c r="G82" s="45"/>
      <c r="H82" s="45"/>
      <c r="I82" s="49"/>
      <c r="J82" s="49"/>
      <c r="K82" s="15"/>
      <c r="L82" s="14"/>
      <c r="M82" s="41"/>
    </row>
    <row r="83" spans="1:13" s="42" customFormat="1" ht="14.1" customHeight="1" x14ac:dyDescent="0.2">
      <c r="A83" s="152"/>
      <c r="B83" s="237" t="s">
        <v>1206</v>
      </c>
      <c r="C83" s="237"/>
      <c r="D83" s="237"/>
      <c r="E83" s="237"/>
      <c r="F83" s="237"/>
      <c r="G83" s="237"/>
      <c r="H83" s="237"/>
      <c r="I83" s="237"/>
      <c r="J83" s="237"/>
      <c r="K83" s="237"/>
      <c r="M83" s="41"/>
    </row>
    <row r="84" spans="1:13" s="42" customFormat="1" ht="14.1" customHeight="1" x14ac:dyDescent="0.2">
      <c r="A84" s="152"/>
      <c r="B84" s="152"/>
      <c r="C84" s="41"/>
      <c r="D84" s="152"/>
      <c r="E84" s="152"/>
      <c r="F84" s="152"/>
      <c r="G84" s="152"/>
      <c r="H84" s="152"/>
      <c r="I84" s="152"/>
      <c r="J84" s="152"/>
      <c r="K84" s="40"/>
      <c r="L84" s="152"/>
      <c r="M84" s="41"/>
    </row>
    <row r="85" spans="1:13" s="42" customFormat="1" ht="14.1" customHeight="1" x14ac:dyDescent="0.2">
      <c r="A85" s="152"/>
      <c r="B85" s="152"/>
      <c r="C85" s="41"/>
      <c r="D85" s="152"/>
      <c r="E85" s="152"/>
      <c r="F85" s="152"/>
      <c r="G85" s="152"/>
      <c r="H85" s="230" t="s">
        <v>721</v>
      </c>
      <c r="I85" s="230"/>
      <c r="J85" s="230"/>
      <c r="K85" s="230"/>
    </row>
    <row r="86" spans="1:13" x14ac:dyDescent="0.2">
      <c r="A86" s="222" t="s">
        <v>24</v>
      </c>
      <c r="B86" s="222"/>
      <c r="C86" s="222"/>
      <c r="D86" s="222" t="s">
        <v>13</v>
      </c>
      <c r="E86" s="222"/>
      <c r="F86" s="222"/>
      <c r="G86" s="222"/>
      <c r="H86" s="222" t="s">
        <v>838</v>
      </c>
      <c r="I86" s="222"/>
      <c r="J86" s="222"/>
      <c r="K86" s="222"/>
      <c r="L86" s="41"/>
    </row>
  </sheetData>
  <sheetProtection algorithmName="SHA-512" hashValue="QqIDQwCQnt3NyHQZRRY9iDBBRVulc5/RrUpaDk/3/STza6v1CYQuNPw3BVFvg6ZhU5nRuDe1wOMbK0tsxx0L/g==" saltValue="sDdJD78bgpomonEy6AWkyg==" spinCount="100000" sheet="1" objects="1" scenarios="1"/>
  <customSheetViews>
    <customSheetView guid="{48EB53F0-664A-4A33-97D1-31532C3A7561}" topLeftCell="A67">
      <selection activeCell="A44" sqref="A44:IV44"/>
      <pageMargins left="0.7" right="0.7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10">
    <mergeCell ref="H85:K85"/>
    <mergeCell ref="A86:C86"/>
    <mergeCell ref="D86:G86"/>
    <mergeCell ref="H86:K86"/>
    <mergeCell ref="A1:C1"/>
    <mergeCell ref="A2:C2"/>
    <mergeCell ref="A4:K4"/>
    <mergeCell ref="A5:K5"/>
    <mergeCell ref="A81:I81"/>
    <mergeCell ref="B83:K83"/>
  </mergeCells>
  <conditionalFormatting sqref="H13:H22 H25">
    <cfRule type="cellIs" dxfId="1" priority="8" stopIfTrue="1" operator="lessThan">
      <formula>5</formula>
    </cfRule>
    <cfRule type="cellIs" dxfId="0" priority="9" stopIfTrue="1" operator="lessThan">
      <formula>5</formula>
    </cfRule>
  </conditionalFormatting>
  <printOptions horizontalCentered="1"/>
  <pageMargins left="0.7" right="0.7" top="0.25" bottom="0" header="0.3" footer="0.3"/>
  <pageSetup paperSize="9" orientation="landscape" r:id="rId2"/>
  <headerFooter alignWithMargins="0">
    <oddFooter>Trang &amp;P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39997558519241921"/>
  </sheetPr>
  <dimension ref="A1:L62"/>
  <sheetViews>
    <sheetView workbookViewId="0">
      <selection activeCell="O11" sqref="O11"/>
    </sheetView>
  </sheetViews>
  <sheetFormatPr defaultRowHeight="15.75" x14ac:dyDescent="0.2"/>
  <cols>
    <col min="1" max="1" width="4.42578125" style="152" customWidth="1"/>
    <col min="2" max="2" width="13.140625" style="152" customWidth="1"/>
    <col min="3" max="3" width="25" style="41" customWidth="1"/>
    <col min="4" max="4" width="12.5703125" style="152" customWidth="1"/>
    <col min="5" max="5" width="7.7109375" style="152" customWidth="1"/>
    <col min="6" max="6" width="7.42578125" style="99" customWidth="1"/>
    <col min="7" max="7" width="9.140625" style="152" customWidth="1"/>
    <col min="8" max="8" width="10.28515625" style="152" customWidth="1"/>
    <col min="9" max="9" width="5.140625" style="152" customWidth="1"/>
    <col min="10" max="10" width="9.42578125" style="152" customWidth="1"/>
    <col min="11" max="11" width="14.7109375" style="40" customWidth="1"/>
    <col min="12" max="12" width="33.5703125" style="42" customWidth="1"/>
    <col min="13" max="13" width="25.5703125" style="41" customWidth="1"/>
    <col min="14" max="14" width="35.5703125" style="41" customWidth="1"/>
    <col min="15" max="16384" width="9.140625" style="41"/>
  </cols>
  <sheetData>
    <row r="1" spans="1:12" x14ac:dyDescent="0.2">
      <c r="A1" s="231" t="s">
        <v>8</v>
      </c>
      <c r="B1" s="231"/>
      <c r="C1" s="231"/>
    </row>
    <row r="2" spans="1:12" x14ac:dyDescent="0.2">
      <c r="A2" s="232" t="s">
        <v>7</v>
      </c>
      <c r="B2" s="232"/>
      <c r="C2" s="232"/>
    </row>
    <row r="3" spans="1:12" ht="9" customHeight="1" x14ac:dyDescent="0.2">
      <c r="A3" s="99"/>
    </row>
    <row r="4" spans="1:12" x14ac:dyDescent="0.2">
      <c r="A4" s="238" t="s">
        <v>719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</row>
    <row r="5" spans="1:12" x14ac:dyDescent="0.2">
      <c r="A5" s="233" t="s">
        <v>822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</row>
    <row r="6" spans="1:12" ht="9" customHeight="1" x14ac:dyDescent="0.2">
      <c r="H6" s="43"/>
    </row>
    <row r="7" spans="1:12" ht="27.75" customHeight="1" x14ac:dyDescent="0.2">
      <c r="A7" s="153" t="s">
        <v>6</v>
      </c>
      <c r="B7" s="153" t="s">
        <v>0</v>
      </c>
      <c r="C7" s="153" t="s">
        <v>4</v>
      </c>
      <c r="D7" s="153" t="s">
        <v>3</v>
      </c>
      <c r="E7" s="153" t="s">
        <v>5</v>
      </c>
      <c r="F7" s="153" t="s">
        <v>9</v>
      </c>
      <c r="G7" s="153" t="s">
        <v>10</v>
      </c>
      <c r="H7" s="153" t="s">
        <v>2</v>
      </c>
      <c r="I7" s="153" t="s">
        <v>1</v>
      </c>
      <c r="J7" s="153" t="s">
        <v>31</v>
      </c>
      <c r="K7" s="17" t="s">
        <v>11</v>
      </c>
      <c r="L7" s="153" t="s">
        <v>129</v>
      </c>
    </row>
    <row r="8" spans="1:12" ht="15" customHeight="1" x14ac:dyDescent="0.2">
      <c r="A8" s="78" t="s">
        <v>34</v>
      </c>
      <c r="B8" s="78" t="s">
        <v>1207</v>
      </c>
      <c r="C8" s="144" t="s">
        <v>1208</v>
      </c>
      <c r="D8" s="78" t="s">
        <v>520</v>
      </c>
      <c r="E8" s="78" t="s">
        <v>211</v>
      </c>
      <c r="F8" s="145">
        <v>4</v>
      </c>
      <c r="G8" s="78" t="s">
        <v>29</v>
      </c>
      <c r="H8" s="78" t="s">
        <v>27</v>
      </c>
      <c r="I8" s="78" t="s">
        <v>26</v>
      </c>
      <c r="J8" s="78" t="s">
        <v>25</v>
      </c>
      <c r="K8" s="146">
        <v>10010000</v>
      </c>
      <c r="L8" s="18"/>
    </row>
    <row r="9" spans="1:12" ht="15" customHeight="1" x14ac:dyDescent="0.2">
      <c r="A9" s="78" t="s">
        <v>35</v>
      </c>
      <c r="B9" s="78" t="s">
        <v>1209</v>
      </c>
      <c r="C9" s="144" t="s">
        <v>1210</v>
      </c>
      <c r="D9" s="78" t="s">
        <v>571</v>
      </c>
      <c r="E9" s="78" t="s">
        <v>211</v>
      </c>
      <c r="F9" s="145">
        <v>3.96</v>
      </c>
      <c r="G9" s="78" t="s">
        <v>27</v>
      </c>
      <c r="H9" s="78" t="s">
        <v>27</v>
      </c>
      <c r="I9" s="78" t="s">
        <v>26</v>
      </c>
      <c r="J9" s="78" t="s">
        <v>27</v>
      </c>
      <c r="K9" s="146">
        <v>10920000</v>
      </c>
      <c r="L9" s="18"/>
    </row>
    <row r="10" spans="1:12" ht="15" customHeight="1" x14ac:dyDescent="0.2">
      <c r="A10" s="81" t="s">
        <v>36</v>
      </c>
      <c r="B10" s="81" t="s">
        <v>199</v>
      </c>
      <c r="C10" s="80" t="s">
        <v>30</v>
      </c>
      <c r="D10" s="81" t="s">
        <v>200</v>
      </c>
      <c r="E10" s="81" t="s">
        <v>198</v>
      </c>
      <c r="F10" s="170">
        <v>3.89</v>
      </c>
      <c r="G10" s="81" t="s">
        <v>27</v>
      </c>
      <c r="H10" s="81" t="s">
        <v>27</v>
      </c>
      <c r="I10" s="81" t="s">
        <v>26</v>
      </c>
      <c r="J10" s="81" t="s">
        <v>27</v>
      </c>
      <c r="K10" s="171">
        <v>10920000</v>
      </c>
      <c r="L10" s="18"/>
    </row>
    <row r="11" spans="1:12" ht="15" customHeight="1" x14ac:dyDescent="0.2">
      <c r="A11" s="81" t="s">
        <v>37</v>
      </c>
      <c r="B11" s="81" t="s">
        <v>1211</v>
      </c>
      <c r="C11" s="80" t="s">
        <v>443</v>
      </c>
      <c r="D11" s="81" t="s">
        <v>1212</v>
      </c>
      <c r="E11" s="81" t="s">
        <v>195</v>
      </c>
      <c r="F11" s="170">
        <v>3.88</v>
      </c>
      <c r="G11" s="81" t="s">
        <v>27</v>
      </c>
      <c r="H11" s="81" t="s">
        <v>27</v>
      </c>
      <c r="I11" s="81" t="s">
        <v>26</v>
      </c>
      <c r="J11" s="81" t="s">
        <v>25</v>
      </c>
      <c r="K11" s="171">
        <v>10010000</v>
      </c>
      <c r="L11" s="18"/>
    </row>
    <row r="12" spans="1:12" ht="15" customHeight="1" x14ac:dyDescent="0.2">
      <c r="A12" s="81" t="s">
        <v>38</v>
      </c>
      <c r="B12" s="81" t="s">
        <v>1213</v>
      </c>
      <c r="C12" s="80" t="s">
        <v>1214</v>
      </c>
      <c r="D12" s="81" t="s">
        <v>955</v>
      </c>
      <c r="E12" s="81" t="s">
        <v>198</v>
      </c>
      <c r="F12" s="170">
        <v>3.86</v>
      </c>
      <c r="G12" s="81" t="s">
        <v>27</v>
      </c>
      <c r="H12" s="81" t="s">
        <v>27</v>
      </c>
      <c r="I12" s="81" t="s">
        <v>26</v>
      </c>
      <c r="J12" s="81" t="s">
        <v>25</v>
      </c>
      <c r="K12" s="171">
        <v>10010000</v>
      </c>
      <c r="L12" s="18"/>
    </row>
    <row r="13" spans="1:12" ht="15" customHeight="1" x14ac:dyDescent="0.2">
      <c r="A13" s="81" t="s">
        <v>39</v>
      </c>
      <c r="B13" s="81" t="s">
        <v>1215</v>
      </c>
      <c r="C13" s="80" t="s">
        <v>1216</v>
      </c>
      <c r="D13" s="81" t="s">
        <v>300</v>
      </c>
      <c r="E13" s="81" t="s">
        <v>197</v>
      </c>
      <c r="F13" s="170">
        <v>3.84</v>
      </c>
      <c r="G13" s="81" t="s">
        <v>29</v>
      </c>
      <c r="H13" s="81" t="s">
        <v>27</v>
      </c>
      <c r="I13" s="81" t="s">
        <v>26</v>
      </c>
      <c r="J13" s="81" t="s">
        <v>28</v>
      </c>
      <c r="K13" s="171">
        <v>9100000</v>
      </c>
      <c r="L13" s="18"/>
    </row>
    <row r="14" spans="1:12" ht="15" customHeight="1" x14ac:dyDescent="0.2">
      <c r="A14" s="81" t="s">
        <v>40</v>
      </c>
      <c r="B14" s="81" t="s">
        <v>1217</v>
      </c>
      <c r="C14" s="80" t="s">
        <v>1218</v>
      </c>
      <c r="D14" s="81" t="s">
        <v>444</v>
      </c>
      <c r="E14" s="81" t="s">
        <v>198</v>
      </c>
      <c r="F14" s="170">
        <v>3.74</v>
      </c>
      <c r="G14" s="81" t="s">
        <v>27</v>
      </c>
      <c r="H14" s="81" t="s">
        <v>27</v>
      </c>
      <c r="I14" s="81" t="s">
        <v>26</v>
      </c>
      <c r="J14" s="81" t="s">
        <v>28</v>
      </c>
      <c r="K14" s="171">
        <v>9100000</v>
      </c>
      <c r="L14" s="18"/>
    </row>
    <row r="15" spans="1:12" ht="15" customHeight="1" x14ac:dyDescent="0.2">
      <c r="A15" s="81" t="s">
        <v>41</v>
      </c>
      <c r="B15" s="81" t="s">
        <v>205</v>
      </c>
      <c r="C15" s="80" t="s">
        <v>206</v>
      </c>
      <c r="D15" s="81" t="s">
        <v>207</v>
      </c>
      <c r="E15" s="81" t="s">
        <v>195</v>
      </c>
      <c r="F15" s="170">
        <v>3.73</v>
      </c>
      <c r="G15" s="81" t="s">
        <v>29</v>
      </c>
      <c r="H15" s="81" t="s">
        <v>27</v>
      </c>
      <c r="I15" s="81" t="s">
        <v>26</v>
      </c>
      <c r="J15" s="81" t="s">
        <v>28</v>
      </c>
      <c r="K15" s="171">
        <v>9100000</v>
      </c>
      <c r="L15" s="18"/>
    </row>
    <row r="16" spans="1:12" ht="15" customHeight="1" x14ac:dyDescent="0.2">
      <c r="A16" s="81" t="s">
        <v>42</v>
      </c>
      <c r="B16" s="81" t="s">
        <v>196</v>
      </c>
      <c r="C16" s="80" t="s">
        <v>190</v>
      </c>
      <c r="D16" s="81" t="s">
        <v>183</v>
      </c>
      <c r="E16" s="81" t="s">
        <v>197</v>
      </c>
      <c r="F16" s="170">
        <v>3.73</v>
      </c>
      <c r="G16" s="81" t="s">
        <v>29</v>
      </c>
      <c r="H16" s="81" t="s">
        <v>27</v>
      </c>
      <c r="I16" s="81" t="s">
        <v>26</v>
      </c>
      <c r="J16" s="81" t="s">
        <v>28</v>
      </c>
      <c r="K16" s="171">
        <v>9100000</v>
      </c>
      <c r="L16" s="18"/>
    </row>
    <row r="17" spans="1:12" ht="15" customHeight="1" x14ac:dyDescent="0.2">
      <c r="A17" s="81" t="s">
        <v>43</v>
      </c>
      <c r="B17" s="81" t="s">
        <v>1219</v>
      </c>
      <c r="C17" s="80" t="s">
        <v>1220</v>
      </c>
      <c r="D17" s="81" t="s">
        <v>265</v>
      </c>
      <c r="E17" s="81" t="s">
        <v>211</v>
      </c>
      <c r="F17" s="170">
        <v>3.72</v>
      </c>
      <c r="G17" s="81" t="s">
        <v>29</v>
      </c>
      <c r="H17" s="81" t="s">
        <v>27</v>
      </c>
      <c r="I17" s="81" t="s">
        <v>26</v>
      </c>
      <c r="J17" s="81" t="s">
        <v>28</v>
      </c>
      <c r="K17" s="171">
        <v>9100000</v>
      </c>
      <c r="L17" s="18"/>
    </row>
    <row r="18" spans="1:12" ht="15" customHeight="1" x14ac:dyDescent="0.2">
      <c r="A18" s="81" t="s">
        <v>44</v>
      </c>
      <c r="B18" s="81" t="s">
        <v>208</v>
      </c>
      <c r="C18" s="80" t="s">
        <v>209</v>
      </c>
      <c r="D18" s="81" t="s">
        <v>210</v>
      </c>
      <c r="E18" s="81" t="s">
        <v>197</v>
      </c>
      <c r="F18" s="170">
        <v>3.71</v>
      </c>
      <c r="G18" s="81" t="s">
        <v>29</v>
      </c>
      <c r="H18" s="81" t="s">
        <v>27</v>
      </c>
      <c r="I18" s="81" t="s">
        <v>26</v>
      </c>
      <c r="J18" s="81" t="s">
        <v>28</v>
      </c>
      <c r="K18" s="171">
        <v>9100000</v>
      </c>
      <c r="L18" s="18"/>
    </row>
    <row r="19" spans="1:12" ht="15" customHeight="1" x14ac:dyDescent="0.2">
      <c r="A19" s="81" t="s">
        <v>45</v>
      </c>
      <c r="B19" s="81" t="s">
        <v>194</v>
      </c>
      <c r="C19" s="80" t="s">
        <v>116</v>
      </c>
      <c r="D19" s="81" t="s">
        <v>136</v>
      </c>
      <c r="E19" s="81" t="s">
        <v>195</v>
      </c>
      <c r="F19" s="170">
        <v>3.69</v>
      </c>
      <c r="G19" s="81" t="s">
        <v>27</v>
      </c>
      <c r="H19" s="81" t="s">
        <v>27</v>
      </c>
      <c r="I19" s="81" t="s">
        <v>26</v>
      </c>
      <c r="J19" s="81" t="s">
        <v>28</v>
      </c>
      <c r="K19" s="171">
        <v>9100000</v>
      </c>
      <c r="L19" s="18"/>
    </row>
    <row r="20" spans="1:12" ht="15" customHeight="1" x14ac:dyDescent="0.2">
      <c r="A20" s="81" t="s">
        <v>46</v>
      </c>
      <c r="B20" s="81" t="s">
        <v>1221</v>
      </c>
      <c r="C20" s="80" t="s">
        <v>1222</v>
      </c>
      <c r="D20" s="81" t="s">
        <v>517</v>
      </c>
      <c r="E20" s="81" t="s">
        <v>1223</v>
      </c>
      <c r="F20" s="170">
        <v>3.69</v>
      </c>
      <c r="G20" s="81" t="s">
        <v>29</v>
      </c>
      <c r="H20" s="81" t="s">
        <v>27</v>
      </c>
      <c r="I20" s="81" t="s">
        <v>26</v>
      </c>
      <c r="J20" s="81" t="s">
        <v>28</v>
      </c>
      <c r="K20" s="171">
        <v>9100000</v>
      </c>
      <c r="L20" s="18"/>
    </row>
    <row r="21" spans="1:12" x14ac:dyDescent="0.2">
      <c r="A21" s="81" t="s">
        <v>47</v>
      </c>
      <c r="B21" s="81" t="s">
        <v>1224</v>
      </c>
      <c r="C21" s="80" t="s">
        <v>1065</v>
      </c>
      <c r="D21" s="81" t="s">
        <v>1072</v>
      </c>
      <c r="E21" s="81" t="s">
        <v>1223</v>
      </c>
      <c r="F21" s="170">
        <v>3.68</v>
      </c>
      <c r="G21" s="81" t="s">
        <v>29</v>
      </c>
      <c r="H21" s="81" t="s">
        <v>27</v>
      </c>
      <c r="I21" s="81" t="s">
        <v>26</v>
      </c>
      <c r="J21" s="81" t="s">
        <v>28</v>
      </c>
      <c r="K21" s="171">
        <v>9100000</v>
      </c>
      <c r="L21" s="159"/>
    </row>
    <row r="22" spans="1:12" x14ac:dyDescent="0.2">
      <c r="A22" s="81" t="s">
        <v>48</v>
      </c>
      <c r="B22" s="81" t="s">
        <v>1225</v>
      </c>
      <c r="C22" s="80" t="s">
        <v>1226</v>
      </c>
      <c r="D22" s="81" t="s">
        <v>1227</v>
      </c>
      <c r="E22" s="81" t="s">
        <v>213</v>
      </c>
      <c r="F22" s="170">
        <v>3.67</v>
      </c>
      <c r="G22" s="81" t="s">
        <v>27</v>
      </c>
      <c r="H22" s="81" t="s">
        <v>27</v>
      </c>
      <c r="I22" s="81" t="s">
        <v>26</v>
      </c>
      <c r="J22" s="81" t="s">
        <v>28</v>
      </c>
      <c r="K22" s="171">
        <v>9100000</v>
      </c>
      <c r="L22" s="154"/>
    </row>
    <row r="23" spans="1:12" ht="15" customHeight="1" x14ac:dyDescent="0.2">
      <c r="A23" s="81" t="s">
        <v>49</v>
      </c>
      <c r="B23" s="81" t="s">
        <v>201</v>
      </c>
      <c r="C23" s="80" t="s">
        <v>202</v>
      </c>
      <c r="D23" s="81" t="s">
        <v>203</v>
      </c>
      <c r="E23" s="81" t="s">
        <v>204</v>
      </c>
      <c r="F23" s="170">
        <v>3.67</v>
      </c>
      <c r="G23" s="81" t="s">
        <v>29</v>
      </c>
      <c r="H23" s="81" t="s">
        <v>27</v>
      </c>
      <c r="I23" s="81" t="s">
        <v>26</v>
      </c>
      <c r="J23" s="81" t="s">
        <v>28</v>
      </c>
      <c r="K23" s="171">
        <v>9100000</v>
      </c>
      <c r="L23" s="18"/>
    </row>
    <row r="24" spans="1:12" ht="15" customHeight="1" x14ac:dyDescent="0.2">
      <c r="A24" s="81" t="s">
        <v>51</v>
      </c>
      <c r="B24" s="81" t="s">
        <v>1228</v>
      </c>
      <c r="C24" s="80" t="s">
        <v>1229</v>
      </c>
      <c r="D24" s="81" t="s">
        <v>1230</v>
      </c>
      <c r="E24" s="81" t="s">
        <v>193</v>
      </c>
      <c r="F24" s="170">
        <v>3.67</v>
      </c>
      <c r="G24" s="81" t="s">
        <v>29</v>
      </c>
      <c r="H24" s="81" t="s">
        <v>27</v>
      </c>
      <c r="I24" s="81" t="s">
        <v>26</v>
      </c>
      <c r="J24" s="81" t="s">
        <v>28</v>
      </c>
      <c r="K24" s="171">
        <v>9100000</v>
      </c>
      <c r="L24" s="18"/>
    </row>
    <row r="25" spans="1:12" ht="15" customHeight="1" x14ac:dyDescent="0.2">
      <c r="A25" s="81" t="s">
        <v>52</v>
      </c>
      <c r="B25" s="81" t="s">
        <v>1231</v>
      </c>
      <c r="C25" s="80" t="s">
        <v>1232</v>
      </c>
      <c r="D25" s="81" t="s">
        <v>1233</v>
      </c>
      <c r="E25" s="81" t="s">
        <v>193</v>
      </c>
      <c r="F25" s="170">
        <v>3.66</v>
      </c>
      <c r="G25" s="81" t="s">
        <v>29</v>
      </c>
      <c r="H25" s="81" t="s">
        <v>27</v>
      </c>
      <c r="I25" s="81" t="s">
        <v>26</v>
      </c>
      <c r="J25" s="81" t="s">
        <v>28</v>
      </c>
      <c r="K25" s="171">
        <v>9100000</v>
      </c>
      <c r="L25" s="18"/>
    </row>
    <row r="26" spans="1:12" ht="15" customHeight="1" x14ac:dyDescent="0.2">
      <c r="A26" s="81" t="s">
        <v>53</v>
      </c>
      <c r="B26" s="81" t="s">
        <v>1234</v>
      </c>
      <c r="C26" s="80" t="s">
        <v>1235</v>
      </c>
      <c r="D26" s="81" t="s">
        <v>1236</v>
      </c>
      <c r="E26" s="81" t="s">
        <v>195</v>
      </c>
      <c r="F26" s="170">
        <v>3.65</v>
      </c>
      <c r="G26" s="81" t="s">
        <v>29</v>
      </c>
      <c r="H26" s="81" t="s">
        <v>27</v>
      </c>
      <c r="I26" s="81" t="s">
        <v>26</v>
      </c>
      <c r="J26" s="81" t="s">
        <v>28</v>
      </c>
      <c r="K26" s="171">
        <v>9100000</v>
      </c>
      <c r="L26" s="18"/>
    </row>
    <row r="27" spans="1:12" ht="15" customHeight="1" x14ac:dyDescent="0.2">
      <c r="A27" s="81" t="s">
        <v>54</v>
      </c>
      <c r="B27" s="81" t="s">
        <v>452</v>
      </c>
      <c r="C27" s="80" t="s">
        <v>453</v>
      </c>
      <c r="D27" s="81" t="s">
        <v>454</v>
      </c>
      <c r="E27" s="81" t="s">
        <v>451</v>
      </c>
      <c r="F27" s="170">
        <v>3.95</v>
      </c>
      <c r="G27" s="81" t="s">
        <v>29</v>
      </c>
      <c r="H27" s="81" t="s">
        <v>27</v>
      </c>
      <c r="I27" s="81" t="s">
        <v>26</v>
      </c>
      <c r="J27" s="81" t="s">
        <v>25</v>
      </c>
      <c r="K27" s="171">
        <v>10230000</v>
      </c>
      <c r="L27" s="18"/>
    </row>
    <row r="28" spans="1:12" ht="15" customHeight="1" x14ac:dyDescent="0.2">
      <c r="A28" s="81" t="s">
        <v>55</v>
      </c>
      <c r="B28" s="81" t="s">
        <v>458</v>
      </c>
      <c r="C28" s="80" t="s">
        <v>459</v>
      </c>
      <c r="D28" s="81" t="s">
        <v>460</v>
      </c>
      <c r="E28" s="81" t="s">
        <v>451</v>
      </c>
      <c r="F28" s="170">
        <v>3.9</v>
      </c>
      <c r="G28" s="81" t="s">
        <v>29</v>
      </c>
      <c r="H28" s="81" t="s">
        <v>27</v>
      </c>
      <c r="I28" s="81" t="s">
        <v>26</v>
      </c>
      <c r="J28" s="81" t="s">
        <v>25</v>
      </c>
      <c r="K28" s="171">
        <v>10230000</v>
      </c>
      <c r="L28" s="18"/>
    </row>
    <row r="29" spans="1:12" ht="15" customHeight="1" x14ac:dyDescent="0.2">
      <c r="A29" s="81" t="s">
        <v>56</v>
      </c>
      <c r="B29" s="81" t="s">
        <v>1237</v>
      </c>
      <c r="C29" s="80" t="s">
        <v>1238</v>
      </c>
      <c r="D29" s="186" t="s">
        <v>715</v>
      </c>
      <c r="E29" s="81" t="s">
        <v>451</v>
      </c>
      <c r="F29" s="170">
        <v>3.89</v>
      </c>
      <c r="G29" s="81" t="s">
        <v>29</v>
      </c>
      <c r="H29" s="81" t="s">
        <v>27</v>
      </c>
      <c r="I29" s="81" t="s">
        <v>26</v>
      </c>
      <c r="J29" s="81" t="s">
        <v>25</v>
      </c>
      <c r="K29" s="171">
        <v>10230000</v>
      </c>
      <c r="L29" s="18"/>
    </row>
    <row r="30" spans="1:12" ht="15" customHeight="1" x14ac:dyDescent="0.2">
      <c r="A30" s="81" t="s">
        <v>57</v>
      </c>
      <c r="B30" s="81" t="s">
        <v>1239</v>
      </c>
      <c r="C30" s="80" t="s">
        <v>1240</v>
      </c>
      <c r="D30" s="81" t="s">
        <v>647</v>
      </c>
      <c r="E30" s="81" t="s">
        <v>457</v>
      </c>
      <c r="F30" s="170">
        <v>3.88</v>
      </c>
      <c r="G30" s="81" t="s">
        <v>29</v>
      </c>
      <c r="H30" s="81" t="s">
        <v>27</v>
      </c>
      <c r="I30" s="81" t="s">
        <v>26</v>
      </c>
      <c r="J30" s="81" t="s">
        <v>28</v>
      </c>
      <c r="K30" s="171">
        <v>9300000</v>
      </c>
      <c r="L30" s="18"/>
    </row>
    <row r="31" spans="1:12" ht="15" customHeight="1" x14ac:dyDescent="0.2">
      <c r="A31" s="81" t="s">
        <v>58</v>
      </c>
      <c r="B31" s="81" t="s">
        <v>449</v>
      </c>
      <c r="C31" s="80" t="s">
        <v>191</v>
      </c>
      <c r="D31" s="81" t="s">
        <v>450</v>
      </c>
      <c r="E31" s="81" t="s">
        <v>451</v>
      </c>
      <c r="F31" s="170">
        <v>3.86</v>
      </c>
      <c r="G31" s="81" t="s">
        <v>27</v>
      </c>
      <c r="H31" s="81" t="s">
        <v>27</v>
      </c>
      <c r="I31" s="81" t="s">
        <v>26</v>
      </c>
      <c r="J31" s="81" t="s">
        <v>27</v>
      </c>
      <c r="K31" s="171">
        <v>11160000</v>
      </c>
      <c r="L31" s="18"/>
    </row>
    <row r="32" spans="1:12" x14ac:dyDescent="0.2">
      <c r="A32" s="81" t="s">
        <v>59</v>
      </c>
      <c r="B32" s="81" t="s">
        <v>1241</v>
      </c>
      <c r="C32" s="80" t="s">
        <v>1242</v>
      </c>
      <c r="D32" s="81" t="s">
        <v>1243</v>
      </c>
      <c r="E32" s="81" t="s">
        <v>451</v>
      </c>
      <c r="F32" s="170">
        <v>3.86</v>
      </c>
      <c r="G32" s="81" t="s">
        <v>29</v>
      </c>
      <c r="H32" s="81" t="s">
        <v>27</v>
      </c>
      <c r="I32" s="81" t="s">
        <v>26</v>
      </c>
      <c r="J32" s="81" t="s">
        <v>28</v>
      </c>
      <c r="K32" s="171">
        <v>9300000</v>
      </c>
      <c r="L32" s="154"/>
    </row>
    <row r="33" spans="1:12" x14ac:dyDescent="0.2">
      <c r="A33" s="81" t="s">
        <v>60</v>
      </c>
      <c r="B33" s="81" t="s">
        <v>1244</v>
      </c>
      <c r="C33" s="80" t="s">
        <v>1245</v>
      </c>
      <c r="D33" s="81" t="s">
        <v>1246</v>
      </c>
      <c r="E33" s="81" t="s">
        <v>1247</v>
      </c>
      <c r="F33" s="170">
        <v>3.83</v>
      </c>
      <c r="G33" s="81" t="s">
        <v>27</v>
      </c>
      <c r="H33" s="81" t="s">
        <v>27</v>
      </c>
      <c r="I33" s="81" t="s">
        <v>26</v>
      </c>
      <c r="J33" s="81" t="s">
        <v>28</v>
      </c>
      <c r="K33" s="171">
        <v>9300000</v>
      </c>
      <c r="L33" s="154"/>
    </row>
    <row r="34" spans="1:12" ht="15" customHeight="1" x14ac:dyDescent="0.2">
      <c r="A34" s="81" t="s">
        <v>61</v>
      </c>
      <c r="B34" s="81" t="s">
        <v>455</v>
      </c>
      <c r="C34" s="80" t="s">
        <v>456</v>
      </c>
      <c r="D34" s="81" t="s">
        <v>322</v>
      </c>
      <c r="E34" s="81" t="s">
        <v>457</v>
      </c>
      <c r="F34" s="170">
        <v>3.83</v>
      </c>
      <c r="G34" s="81" t="s">
        <v>29</v>
      </c>
      <c r="H34" s="81" t="s">
        <v>27</v>
      </c>
      <c r="I34" s="81" t="s">
        <v>26</v>
      </c>
      <c r="J34" s="81" t="s">
        <v>28</v>
      </c>
      <c r="K34" s="171">
        <v>9300000</v>
      </c>
      <c r="L34" s="18"/>
    </row>
    <row r="35" spans="1:12" ht="15" customHeight="1" x14ac:dyDescent="0.2">
      <c r="A35" s="81" t="s">
        <v>62</v>
      </c>
      <c r="B35" s="81" t="s">
        <v>466</v>
      </c>
      <c r="C35" s="80" t="s">
        <v>467</v>
      </c>
      <c r="D35" s="81" t="s">
        <v>468</v>
      </c>
      <c r="E35" s="81" t="s">
        <v>451</v>
      </c>
      <c r="F35" s="170">
        <v>3.83</v>
      </c>
      <c r="G35" s="81" t="s">
        <v>29</v>
      </c>
      <c r="H35" s="81" t="s">
        <v>27</v>
      </c>
      <c r="I35" s="81" t="s">
        <v>26</v>
      </c>
      <c r="J35" s="81" t="s">
        <v>28</v>
      </c>
      <c r="K35" s="171">
        <v>9300000</v>
      </c>
      <c r="L35" s="18"/>
    </row>
    <row r="36" spans="1:12" x14ac:dyDescent="0.2">
      <c r="A36" s="81" t="s">
        <v>63</v>
      </c>
      <c r="B36" s="81" t="s">
        <v>1248</v>
      </c>
      <c r="C36" s="80" t="s">
        <v>1249</v>
      </c>
      <c r="D36" s="81" t="s">
        <v>353</v>
      </c>
      <c r="E36" s="81" t="s">
        <v>451</v>
      </c>
      <c r="F36" s="170">
        <v>3.8</v>
      </c>
      <c r="G36" s="81" t="s">
        <v>29</v>
      </c>
      <c r="H36" s="81" t="s">
        <v>27</v>
      </c>
      <c r="I36" s="81" t="s">
        <v>26</v>
      </c>
      <c r="J36" s="81" t="s">
        <v>28</v>
      </c>
      <c r="K36" s="171">
        <v>9300000</v>
      </c>
      <c r="L36" s="154"/>
    </row>
    <row r="37" spans="1:12" ht="15" customHeight="1" x14ac:dyDescent="0.2">
      <c r="A37" s="81" t="s">
        <v>64</v>
      </c>
      <c r="B37" s="81" t="s">
        <v>1250</v>
      </c>
      <c r="C37" s="80" t="s">
        <v>1251</v>
      </c>
      <c r="D37" s="81" t="s">
        <v>625</v>
      </c>
      <c r="E37" s="81" t="s">
        <v>457</v>
      </c>
      <c r="F37" s="170">
        <v>3.79</v>
      </c>
      <c r="G37" s="81" t="s">
        <v>29</v>
      </c>
      <c r="H37" s="81" t="s">
        <v>27</v>
      </c>
      <c r="I37" s="81" t="s">
        <v>26</v>
      </c>
      <c r="J37" s="81" t="s">
        <v>28</v>
      </c>
      <c r="K37" s="171">
        <v>9300000</v>
      </c>
      <c r="L37" s="18"/>
    </row>
    <row r="38" spans="1:12" ht="15" customHeight="1" x14ac:dyDescent="0.2">
      <c r="A38" s="81" t="s">
        <v>65</v>
      </c>
      <c r="B38" s="81" t="s">
        <v>1252</v>
      </c>
      <c r="C38" s="80" t="s">
        <v>1253</v>
      </c>
      <c r="D38" s="81" t="s">
        <v>1254</v>
      </c>
      <c r="E38" s="81" t="s">
        <v>448</v>
      </c>
      <c r="F38" s="170">
        <v>3.78</v>
      </c>
      <c r="G38" s="81" t="s">
        <v>29</v>
      </c>
      <c r="H38" s="81" t="s">
        <v>27</v>
      </c>
      <c r="I38" s="81" t="s">
        <v>26</v>
      </c>
      <c r="J38" s="81" t="s">
        <v>28</v>
      </c>
      <c r="K38" s="171">
        <v>9300000</v>
      </c>
      <c r="L38" s="18"/>
    </row>
    <row r="39" spans="1:12" ht="15" customHeight="1" x14ac:dyDescent="0.2">
      <c r="A39" s="81" t="s">
        <v>66</v>
      </c>
      <c r="B39" s="81" t="s">
        <v>469</v>
      </c>
      <c r="C39" s="80" t="s">
        <v>470</v>
      </c>
      <c r="D39" s="81" t="s">
        <v>323</v>
      </c>
      <c r="E39" s="81" t="s">
        <v>457</v>
      </c>
      <c r="F39" s="170">
        <v>3.78</v>
      </c>
      <c r="G39" s="81" t="s">
        <v>29</v>
      </c>
      <c r="H39" s="81" t="s">
        <v>27</v>
      </c>
      <c r="I39" s="81" t="s">
        <v>26</v>
      </c>
      <c r="J39" s="81" t="s">
        <v>28</v>
      </c>
      <c r="K39" s="171">
        <v>9300000</v>
      </c>
      <c r="L39" s="18"/>
    </row>
    <row r="40" spans="1:12" ht="15" customHeight="1" x14ac:dyDescent="0.2">
      <c r="A40" s="81" t="s">
        <v>67</v>
      </c>
      <c r="B40" s="81" t="s">
        <v>1255</v>
      </c>
      <c r="C40" s="80" t="s">
        <v>1256</v>
      </c>
      <c r="D40" s="81" t="s">
        <v>1257</v>
      </c>
      <c r="E40" s="81" t="s">
        <v>448</v>
      </c>
      <c r="F40" s="170">
        <v>3.77</v>
      </c>
      <c r="G40" s="81" t="s">
        <v>29</v>
      </c>
      <c r="H40" s="81" t="s">
        <v>27</v>
      </c>
      <c r="I40" s="81" t="s">
        <v>26</v>
      </c>
      <c r="J40" s="81" t="s">
        <v>28</v>
      </c>
      <c r="K40" s="171">
        <v>9300000</v>
      </c>
      <c r="L40" s="18"/>
    </row>
    <row r="41" spans="1:12" ht="15" customHeight="1" x14ac:dyDescent="0.2">
      <c r="A41" s="81" t="s">
        <v>68</v>
      </c>
      <c r="B41" s="81" t="s">
        <v>1258</v>
      </c>
      <c r="C41" s="80" t="s">
        <v>1259</v>
      </c>
      <c r="D41" s="81" t="s">
        <v>969</v>
      </c>
      <c r="E41" s="81" t="s">
        <v>1260</v>
      </c>
      <c r="F41" s="170">
        <v>3.89</v>
      </c>
      <c r="G41" s="81" t="s">
        <v>27</v>
      </c>
      <c r="H41" s="81" t="s">
        <v>27</v>
      </c>
      <c r="I41" s="81" t="s">
        <v>26</v>
      </c>
      <c r="J41" s="81" t="s">
        <v>27</v>
      </c>
      <c r="K41" s="171">
        <v>11160000</v>
      </c>
      <c r="L41" s="18"/>
    </row>
    <row r="42" spans="1:12" ht="15" customHeight="1" x14ac:dyDescent="0.2">
      <c r="A42" s="81" t="s">
        <v>69</v>
      </c>
      <c r="B42" s="81" t="s">
        <v>1261</v>
      </c>
      <c r="C42" s="80" t="s">
        <v>1262</v>
      </c>
      <c r="D42" s="81" t="s">
        <v>1263</v>
      </c>
      <c r="E42" s="81" t="s">
        <v>1264</v>
      </c>
      <c r="F42" s="170">
        <v>3.86</v>
      </c>
      <c r="G42" s="81" t="s">
        <v>29</v>
      </c>
      <c r="H42" s="81" t="s">
        <v>27</v>
      </c>
      <c r="I42" s="81" t="s">
        <v>26</v>
      </c>
      <c r="J42" s="81" t="s">
        <v>25</v>
      </c>
      <c r="K42" s="171">
        <v>10230000</v>
      </c>
      <c r="L42" s="18"/>
    </row>
    <row r="43" spans="1:12" ht="15" customHeight="1" x14ac:dyDescent="0.2">
      <c r="A43" s="81" t="s">
        <v>70</v>
      </c>
      <c r="B43" s="81" t="s">
        <v>1265</v>
      </c>
      <c r="C43" s="80" t="s">
        <v>1266</v>
      </c>
      <c r="D43" s="81" t="s">
        <v>1267</v>
      </c>
      <c r="E43" s="81" t="s">
        <v>1260</v>
      </c>
      <c r="F43" s="170">
        <v>3.84</v>
      </c>
      <c r="G43" s="81" t="s">
        <v>29</v>
      </c>
      <c r="H43" s="81" t="s">
        <v>27</v>
      </c>
      <c r="I43" s="81" t="s">
        <v>26</v>
      </c>
      <c r="J43" s="81" t="s">
        <v>25</v>
      </c>
      <c r="K43" s="171">
        <v>10230000</v>
      </c>
      <c r="L43" s="18"/>
    </row>
    <row r="44" spans="1:12" ht="15" customHeight="1" x14ac:dyDescent="0.2">
      <c r="A44" s="81" t="s">
        <v>71</v>
      </c>
      <c r="B44" s="81" t="s">
        <v>1268</v>
      </c>
      <c r="C44" s="80" t="s">
        <v>1269</v>
      </c>
      <c r="D44" s="81" t="s">
        <v>1270</v>
      </c>
      <c r="E44" s="81" t="s">
        <v>1271</v>
      </c>
      <c r="F44" s="170">
        <v>3.71</v>
      </c>
      <c r="G44" s="81" t="s">
        <v>27</v>
      </c>
      <c r="H44" s="81" t="s">
        <v>27</v>
      </c>
      <c r="I44" s="81" t="s">
        <v>26</v>
      </c>
      <c r="J44" s="81" t="s">
        <v>25</v>
      </c>
      <c r="K44" s="171">
        <v>10230000</v>
      </c>
      <c r="L44" s="18"/>
    </row>
    <row r="45" spans="1:12" x14ac:dyDescent="0.2">
      <c r="A45" s="81" t="s">
        <v>72</v>
      </c>
      <c r="B45" s="81" t="s">
        <v>1272</v>
      </c>
      <c r="C45" s="80" t="s">
        <v>1273</v>
      </c>
      <c r="D45" s="81" t="s">
        <v>363</v>
      </c>
      <c r="E45" s="81" t="s">
        <v>1260</v>
      </c>
      <c r="F45" s="170">
        <v>3.71</v>
      </c>
      <c r="G45" s="81" t="s">
        <v>29</v>
      </c>
      <c r="H45" s="81" t="s">
        <v>27</v>
      </c>
      <c r="I45" s="81" t="s">
        <v>26</v>
      </c>
      <c r="J45" s="81" t="s">
        <v>28</v>
      </c>
      <c r="K45" s="171">
        <v>9300000</v>
      </c>
      <c r="L45" s="154"/>
    </row>
    <row r="46" spans="1:12" ht="15" customHeight="1" x14ac:dyDescent="0.2">
      <c r="A46" s="81" t="s">
        <v>73</v>
      </c>
      <c r="B46" s="81" t="s">
        <v>1274</v>
      </c>
      <c r="C46" s="80" t="s">
        <v>1275</v>
      </c>
      <c r="D46" s="81" t="s">
        <v>1276</v>
      </c>
      <c r="E46" s="81" t="s">
        <v>1260</v>
      </c>
      <c r="F46" s="170">
        <v>3.68</v>
      </c>
      <c r="G46" s="81" t="s">
        <v>29</v>
      </c>
      <c r="H46" s="81" t="s">
        <v>27</v>
      </c>
      <c r="I46" s="81" t="s">
        <v>26</v>
      </c>
      <c r="J46" s="81" t="s">
        <v>28</v>
      </c>
      <c r="K46" s="171">
        <v>9300000</v>
      </c>
      <c r="L46" s="18"/>
    </row>
    <row r="47" spans="1:12" ht="15" customHeight="1" x14ac:dyDescent="0.2">
      <c r="A47" s="81" t="s">
        <v>74</v>
      </c>
      <c r="B47" s="81" t="s">
        <v>1277</v>
      </c>
      <c r="C47" s="80" t="s">
        <v>1278</v>
      </c>
      <c r="D47" s="81" t="s">
        <v>1024</v>
      </c>
      <c r="E47" s="81" t="s">
        <v>1260</v>
      </c>
      <c r="F47" s="170">
        <v>3.65</v>
      </c>
      <c r="G47" s="81" t="s">
        <v>29</v>
      </c>
      <c r="H47" s="81" t="s">
        <v>27</v>
      </c>
      <c r="I47" s="81" t="s">
        <v>26</v>
      </c>
      <c r="J47" s="81" t="s">
        <v>28</v>
      </c>
      <c r="K47" s="171">
        <v>9300000</v>
      </c>
      <c r="L47" s="18"/>
    </row>
    <row r="48" spans="1:12" ht="15" customHeight="1" x14ac:dyDescent="0.2">
      <c r="A48" s="81" t="s">
        <v>75</v>
      </c>
      <c r="B48" s="81" t="s">
        <v>1279</v>
      </c>
      <c r="C48" s="80" t="s">
        <v>595</v>
      </c>
      <c r="D48" s="81" t="s">
        <v>1280</v>
      </c>
      <c r="E48" s="81" t="s">
        <v>1271</v>
      </c>
      <c r="F48" s="170">
        <v>3.64</v>
      </c>
      <c r="G48" s="81" t="s">
        <v>29</v>
      </c>
      <c r="H48" s="81" t="s">
        <v>27</v>
      </c>
      <c r="I48" s="81" t="s">
        <v>26</v>
      </c>
      <c r="J48" s="81" t="s">
        <v>28</v>
      </c>
      <c r="K48" s="171">
        <v>9300000</v>
      </c>
      <c r="L48" s="18"/>
    </row>
    <row r="49" spans="1:12" ht="15" customHeight="1" x14ac:dyDescent="0.2">
      <c r="A49" s="81" t="s">
        <v>76</v>
      </c>
      <c r="B49" s="81" t="s">
        <v>1281</v>
      </c>
      <c r="C49" s="80" t="s">
        <v>1282</v>
      </c>
      <c r="D49" s="81" t="s">
        <v>1283</v>
      </c>
      <c r="E49" s="81" t="s">
        <v>1284</v>
      </c>
      <c r="F49" s="170">
        <v>3.63</v>
      </c>
      <c r="G49" s="81" t="s">
        <v>29</v>
      </c>
      <c r="H49" s="81" t="s">
        <v>27</v>
      </c>
      <c r="I49" s="81" t="s">
        <v>26</v>
      </c>
      <c r="J49" s="81" t="s">
        <v>28</v>
      </c>
      <c r="K49" s="171">
        <v>9300000</v>
      </c>
      <c r="L49" s="18"/>
    </row>
    <row r="50" spans="1:12" ht="15" customHeight="1" x14ac:dyDescent="0.2">
      <c r="A50" s="81" t="s">
        <v>77</v>
      </c>
      <c r="B50" s="81" t="s">
        <v>1285</v>
      </c>
      <c r="C50" s="80" t="s">
        <v>1286</v>
      </c>
      <c r="D50" s="186" t="s">
        <v>1287</v>
      </c>
      <c r="E50" s="81" t="s">
        <v>1288</v>
      </c>
      <c r="F50" s="170">
        <v>3.63</v>
      </c>
      <c r="G50" s="81" t="s">
        <v>29</v>
      </c>
      <c r="H50" s="81" t="s">
        <v>27</v>
      </c>
      <c r="I50" s="81" t="s">
        <v>26</v>
      </c>
      <c r="J50" s="81" t="s">
        <v>28</v>
      </c>
      <c r="K50" s="171">
        <v>9300000</v>
      </c>
      <c r="L50" s="18"/>
    </row>
    <row r="51" spans="1:12" ht="15" customHeight="1" x14ac:dyDescent="0.2">
      <c r="A51" s="81" t="s">
        <v>78</v>
      </c>
      <c r="B51" s="81" t="s">
        <v>1289</v>
      </c>
      <c r="C51" s="80" t="s">
        <v>1290</v>
      </c>
      <c r="D51" s="81" t="s">
        <v>1291</v>
      </c>
      <c r="E51" s="81" t="s">
        <v>1260</v>
      </c>
      <c r="F51" s="170">
        <v>3.62</v>
      </c>
      <c r="G51" s="81" t="s">
        <v>29</v>
      </c>
      <c r="H51" s="81" t="s">
        <v>27</v>
      </c>
      <c r="I51" s="81" t="s">
        <v>26</v>
      </c>
      <c r="J51" s="81" t="s">
        <v>28</v>
      </c>
      <c r="K51" s="171">
        <v>9300000</v>
      </c>
      <c r="L51" s="18"/>
    </row>
    <row r="52" spans="1:12" ht="15" customHeight="1" x14ac:dyDescent="0.2">
      <c r="A52" s="81" t="s">
        <v>79</v>
      </c>
      <c r="B52" s="81" t="s">
        <v>1292</v>
      </c>
      <c r="C52" s="80" t="s">
        <v>256</v>
      </c>
      <c r="D52" s="81" t="s">
        <v>1293</v>
      </c>
      <c r="E52" s="81" t="s">
        <v>1288</v>
      </c>
      <c r="F52" s="170">
        <v>3.61</v>
      </c>
      <c r="G52" s="81" t="s">
        <v>29</v>
      </c>
      <c r="H52" s="81" t="s">
        <v>27</v>
      </c>
      <c r="I52" s="81" t="s">
        <v>26</v>
      </c>
      <c r="J52" s="81" t="s">
        <v>28</v>
      </c>
      <c r="K52" s="171">
        <v>9300000</v>
      </c>
      <c r="L52" s="18"/>
    </row>
    <row r="53" spans="1:12" ht="15" customHeight="1" x14ac:dyDescent="0.2">
      <c r="A53" s="81" t="s">
        <v>80</v>
      </c>
      <c r="B53" s="81" t="s">
        <v>1294</v>
      </c>
      <c r="C53" s="80" t="s">
        <v>1295</v>
      </c>
      <c r="D53" s="81" t="s">
        <v>1296</v>
      </c>
      <c r="E53" s="81" t="s">
        <v>1271</v>
      </c>
      <c r="F53" s="170">
        <v>3.6</v>
      </c>
      <c r="G53" s="81" t="s">
        <v>29</v>
      </c>
      <c r="H53" s="81" t="s">
        <v>27</v>
      </c>
      <c r="I53" s="81" t="s">
        <v>26</v>
      </c>
      <c r="J53" s="81" t="s">
        <v>28</v>
      </c>
      <c r="K53" s="171">
        <v>9300000</v>
      </c>
      <c r="L53" s="18"/>
    </row>
    <row r="54" spans="1:12" ht="15" customHeight="1" x14ac:dyDescent="0.2">
      <c r="A54" s="81" t="s">
        <v>81</v>
      </c>
      <c r="B54" s="81" t="s">
        <v>1297</v>
      </c>
      <c r="C54" s="80" t="s">
        <v>1298</v>
      </c>
      <c r="D54" s="81" t="s">
        <v>1299</v>
      </c>
      <c r="E54" s="81" t="s">
        <v>1260</v>
      </c>
      <c r="F54" s="170">
        <v>3.57</v>
      </c>
      <c r="G54" s="81" t="s">
        <v>29</v>
      </c>
      <c r="H54" s="81" t="s">
        <v>25</v>
      </c>
      <c r="I54" s="81" t="s">
        <v>26</v>
      </c>
      <c r="J54" s="81" t="s">
        <v>28</v>
      </c>
      <c r="K54" s="171">
        <v>9300000</v>
      </c>
      <c r="L54" s="18"/>
    </row>
    <row r="55" spans="1:12" ht="15" customHeight="1" x14ac:dyDescent="0.2">
      <c r="A55" s="81" t="s">
        <v>82</v>
      </c>
      <c r="B55" s="81" t="s">
        <v>1300</v>
      </c>
      <c r="C55" s="80" t="s">
        <v>1301</v>
      </c>
      <c r="D55" s="81" t="s">
        <v>1302</v>
      </c>
      <c r="E55" s="81" t="s">
        <v>1264</v>
      </c>
      <c r="F55" s="170">
        <v>3.57</v>
      </c>
      <c r="G55" s="81" t="s">
        <v>29</v>
      </c>
      <c r="H55" s="81" t="s">
        <v>25</v>
      </c>
      <c r="I55" s="81" t="s">
        <v>26</v>
      </c>
      <c r="J55" s="81" t="s">
        <v>28</v>
      </c>
      <c r="K55" s="171">
        <v>9300000</v>
      </c>
      <c r="L55" s="18"/>
    </row>
    <row r="56" spans="1:12" ht="15" customHeight="1" x14ac:dyDescent="0.2">
      <c r="A56" s="78" t="s">
        <v>83</v>
      </c>
      <c r="B56" s="78" t="s">
        <v>1303</v>
      </c>
      <c r="C56" s="144" t="s">
        <v>442</v>
      </c>
      <c r="D56" s="78" t="s">
        <v>1304</v>
      </c>
      <c r="E56" s="78" t="s">
        <v>1260</v>
      </c>
      <c r="F56" s="145">
        <v>3.56</v>
      </c>
      <c r="G56" s="78" t="s">
        <v>27</v>
      </c>
      <c r="H56" s="78" t="s">
        <v>25</v>
      </c>
      <c r="I56" s="78" t="s">
        <v>26</v>
      </c>
      <c r="J56" s="78" t="s">
        <v>28</v>
      </c>
      <c r="K56" s="146">
        <v>9300000</v>
      </c>
      <c r="L56" s="18"/>
    </row>
    <row r="57" spans="1:12" s="11" customFormat="1" ht="18.75" customHeight="1" x14ac:dyDescent="0.2">
      <c r="A57" s="239" t="s">
        <v>12</v>
      </c>
      <c r="B57" s="239"/>
      <c r="C57" s="239"/>
      <c r="D57" s="239"/>
      <c r="E57" s="239"/>
      <c r="F57" s="239"/>
      <c r="G57" s="239"/>
      <c r="H57" s="239"/>
      <c r="I57" s="239"/>
      <c r="J57" s="153"/>
      <c r="K57" s="20">
        <f>SUM(K8:K56)</f>
        <v>467570000</v>
      </c>
      <c r="L57" s="101"/>
    </row>
    <row r="58" spans="1:12" s="11" customFormat="1" ht="12.6" customHeight="1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26"/>
    </row>
    <row r="59" spans="1:12" s="42" customFormat="1" ht="20.25" customHeight="1" x14ac:dyDescent="0.2">
      <c r="A59" s="152"/>
      <c r="B59" s="237" t="s">
        <v>1305</v>
      </c>
      <c r="C59" s="237"/>
      <c r="D59" s="237"/>
      <c r="E59" s="237"/>
      <c r="F59" s="237"/>
      <c r="G59" s="237"/>
      <c r="H59" s="237"/>
      <c r="I59" s="237"/>
      <c r="J59" s="237"/>
      <c r="K59" s="237"/>
    </row>
    <row r="60" spans="1:12" s="42" customFormat="1" ht="14.1" customHeight="1" x14ac:dyDescent="0.2">
      <c r="A60" s="152"/>
      <c r="B60" s="152"/>
      <c r="C60" s="41"/>
      <c r="D60" s="152"/>
      <c r="E60" s="152"/>
      <c r="F60" s="99"/>
      <c r="G60" s="152"/>
      <c r="H60" s="152"/>
      <c r="I60" s="152"/>
      <c r="J60" s="152"/>
      <c r="K60" s="40"/>
    </row>
    <row r="61" spans="1:12" s="42" customFormat="1" ht="14.1" customHeight="1" x14ac:dyDescent="0.2">
      <c r="A61" s="152"/>
      <c r="B61" s="152"/>
      <c r="C61" s="41"/>
      <c r="D61" s="152"/>
      <c r="E61" s="152"/>
      <c r="F61" s="99"/>
      <c r="G61" s="152"/>
      <c r="H61" s="230" t="s">
        <v>721</v>
      </c>
      <c r="I61" s="230"/>
      <c r="J61" s="230"/>
      <c r="K61" s="230"/>
    </row>
    <row r="62" spans="1:12" x14ac:dyDescent="0.2">
      <c r="A62" s="222" t="s">
        <v>24</v>
      </c>
      <c r="B62" s="222"/>
      <c r="C62" s="222"/>
      <c r="D62" s="222" t="s">
        <v>13</v>
      </c>
      <c r="E62" s="222"/>
      <c r="F62" s="222"/>
      <c r="G62" s="222"/>
      <c r="H62" s="222" t="s">
        <v>838</v>
      </c>
      <c r="I62" s="222"/>
      <c r="J62" s="222"/>
      <c r="K62" s="222"/>
      <c r="L62" s="41"/>
    </row>
  </sheetData>
  <sheetProtection algorithmName="SHA-512" hashValue="cvOchXh85BSXszOVyOP8JWEiqVkGJ5XNmF9w6O0JB4HsiuyYnbNmgPk8xp0coIm890wqTkYvkuyfpbGuC2AOEw==" saltValue="xqNo7qP9erVVViDjD/DbSA==" spinCount="100000" sheet="1" objects="1" scenarios="1"/>
  <customSheetViews>
    <customSheetView guid="{48EB53F0-664A-4A33-97D1-31532C3A7561}" showPageBreaks="1" topLeftCell="A34">
      <selection activeCell="A68" sqref="A68:IV68"/>
      <pageMargins left="0.7" right="0.7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10">
    <mergeCell ref="H61:K61"/>
    <mergeCell ref="A62:C62"/>
    <mergeCell ref="D62:G62"/>
    <mergeCell ref="H62:K62"/>
    <mergeCell ref="A1:C1"/>
    <mergeCell ref="A2:C2"/>
    <mergeCell ref="A4:K4"/>
    <mergeCell ref="A5:K5"/>
    <mergeCell ref="A57:I57"/>
    <mergeCell ref="B59:K59"/>
  </mergeCells>
  <printOptions horizontalCentered="1"/>
  <pageMargins left="0.7" right="0.7" top="0.25" bottom="0" header="0.3" footer="0.3"/>
  <pageSetup paperSize="9" orientation="landscape" r:id="rId2"/>
  <headerFooter alignWithMargins="0">
    <oddFooter>Trang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19</vt:i4>
      </vt:variant>
    </vt:vector>
  </HeadingPairs>
  <TitlesOfParts>
    <vt:vector size="46" baseType="lpstr">
      <vt:lpstr>1.BO DAO NHA</vt:lpstr>
      <vt:lpstr>2.TAY BAN NHA</vt:lpstr>
      <vt:lpstr>3.DUC</vt:lpstr>
      <vt:lpstr>4.ITALIA</vt:lpstr>
      <vt:lpstr>5.ITALIA - CLC</vt:lpstr>
      <vt:lpstr>6.NGA</vt:lpstr>
      <vt:lpstr>7.PHAP</vt:lpstr>
      <vt:lpstr>8.ANH</vt:lpstr>
      <vt:lpstr>9.TRUNG QUOC</vt:lpstr>
      <vt:lpstr>10.TRUNG QUOC - CLC</vt:lpstr>
      <vt:lpstr>11.NHAT BAN</vt:lpstr>
      <vt:lpstr>12.HAN QUOC</vt:lpstr>
      <vt:lpstr>13.HAN QUOC - CLC</vt:lpstr>
      <vt:lpstr>14.QTKD</vt:lpstr>
      <vt:lpstr>15.TCNH</vt:lpstr>
      <vt:lpstr>16.Ke toan</vt:lpstr>
      <vt:lpstr>17.QUOC TE HOC</vt:lpstr>
      <vt:lpstr>18. NCPT</vt:lpstr>
      <vt:lpstr>19.QTDVDL</vt:lpstr>
      <vt:lpstr>20. QTDLLH CLC</vt:lpstr>
      <vt:lpstr>21.CNTT</vt:lpstr>
      <vt:lpstr>22.CNTT CLC</vt:lpstr>
      <vt:lpstr>23. TTĐPT</vt:lpstr>
      <vt:lpstr>24. Marketing</vt:lpstr>
      <vt:lpstr>25.TTDN</vt:lpstr>
      <vt:lpstr>26.KHOA TACN KY 2</vt:lpstr>
      <vt:lpstr>27.KHOA TACN KY 3</vt:lpstr>
      <vt:lpstr>'1.BO DAO NHA'!Print_Titles</vt:lpstr>
      <vt:lpstr>'10.TRUNG QUOC - CLC'!Print_Titles</vt:lpstr>
      <vt:lpstr>'11.NHAT BAN'!Print_Titles</vt:lpstr>
      <vt:lpstr>'12.HAN QUOC'!Print_Titles</vt:lpstr>
      <vt:lpstr>'13.HAN QUOC - CLC'!Print_Titles</vt:lpstr>
      <vt:lpstr>'14.QTKD'!Print_Titles</vt:lpstr>
      <vt:lpstr>'2.TAY BAN NHA'!Print_Titles</vt:lpstr>
      <vt:lpstr>'21.CNTT'!Print_Titles</vt:lpstr>
      <vt:lpstr>'22.CNTT CLC'!Print_Titles</vt:lpstr>
      <vt:lpstr>'25.TTDN'!Print_Titles</vt:lpstr>
      <vt:lpstr>'26.KHOA TACN KY 2'!Print_Titles</vt:lpstr>
      <vt:lpstr>'27.KHOA TACN KY 3'!Print_Titles</vt:lpstr>
      <vt:lpstr>'3.DUC'!Print_Titles</vt:lpstr>
      <vt:lpstr>'4.ITALIA'!Print_Titles</vt:lpstr>
      <vt:lpstr>'5.ITALIA - CLC'!Print_Titles</vt:lpstr>
      <vt:lpstr>'6.NGA'!Print_Titles</vt:lpstr>
      <vt:lpstr>'7.PHAP'!Print_Titles</vt:lpstr>
      <vt:lpstr>'8.ANH'!Print_Titles</vt:lpstr>
      <vt:lpstr>'9.TRUNG QUOC'!Print_Titles</vt:lpstr>
    </vt:vector>
  </TitlesOfParts>
  <Company>DATVIET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Bonpv</dc:creator>
  <cp:lastModifiedBy>Minh Vấn</cp:lastModifiedBy>
  <cp:lastPrinted>2020-12-29T07:58:37Z</cp:lastPrinted>
  <dcterms:created xsi:type="dcterms:W3CDTF">2008-09-25T07:29:31Z</dcterms:created>
  <dcterms:modified xsi:type="dcterms:W3CDTF">2023-10-11T09:41:11Z</dcterms:modified>
</cp:coreProperties>
</file>