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I. CÔNG VIỆC\2. HOC BONG KKHT\10. HOC BONG KKHT NAM HOC 2022 - 2023\1. KY 1 NAM 2022 - 2023\II. TB NIÊM YẾT\"/>
    </mc:Choice>
  </mc:AlternateContent>
  <bookViews>
    <workbookView xWindow="120" yWindow="75" windowWidth="7515" windowHeight="6045" tabRatio="968" activeTab="2"/>
  </bookViews>
  <sheets>
    <sheet name="1. CNTT" sheetId="1" r:id="rId1"/>
    <sheet name="2.CNTT CLC" sheetId="2" r:id="rId2"/>
    <sheet name="3.TTĐPT" sheetId="3" r:id="rId3"/>
  </sheets>
  <definedNames>
    <definedName name="_xlnm._FilterDatabase" localSheetId="0" hidden="1">'1. CNTT'!$A$7:$N$55</definedName>
    <definedName name="_xlnm._FilterDatabase" localSheetId="1" hidden="1">'2.CNTT CLC'!$A$7:$M$18</definedName>
    <definedName name="_xlnm._FilterDatabase" localSheetId="2" hidden="1">'3.TTĐPT'!$A$8:$M$25</definedName>
    <definedName name="BD">#REF!</definedName>
    <definedName name="_xlnm.Print_Titles" localSheetId="0">'1. CNTT'!$A:$L,'1. CNTT'!$7:$7</definedName>
    <definedName name="_xlnm.Print_Titles" localSheetId="1">'2.CNTT CLC'!$A:$L,'2.CNTT CLC'!$7:$7</definedName>
    <definedName name="_xlnm.Print_Titles" localSheetId="2">'3.TTĐPT'!$A:$L,'3.TTĐPT'!$8:$8</definedName>
    <definedName name="Z_48EB53F0_664A_4A33_97D1_31532C3A7561_.wvu.FilterData" localSheetId="0" hidden="1">'1. CNTT'!$A$7:$L$7</definedName>
    <definedName name="Z_48EB53F0_664A_4A33_97D1_31532C3A7561_.wvu.FilterData" localSheetId="1" hidden="1">'2.CNTT CLC'!$A$7:$M$7</definedName>
    <definedName name="Z_48EB53F0_664A_4A33_97D1_31532C3A7561_.wvu.FilterData" localSheetId="2" hidden="1">'3.TTĐPT'!$A$8:$M$8</definedName>
    <definedName name="Z_48EB53F0_664A_4A33_97D1_31532C3A7561_.wvu.PrintTitles" localSheetId="0" hidden="1">'1. CNTT'!$A:$L,'1. CNTT'!$7:$7</definedName>
    <definedName name="Z_48EB53F0_664A_4A33_97D1_31532C3A7561_.wvu.PrintTitles" localSheetId="1" hidden="1">'2.CNTT CLC'!$A:$L,'2.CNTT CLC'!$7:$7</definedName>
    <definedName name="Z_48EB53F0_664A_4A33_97D1_31532C3A7561_.wvu.PrintTitles" localSheetId="2" hidden="1">'3.TTĐPT'!$A:$L,'3.TTĐPT'!$8:$8</definedName>
  </definedNames>
  <calcPr calcId="162913" calcOnSave="0"/>
  <customWorkbookViews>
    <customWorkbookView name="Vu Hai Chi - Dạng xem cá nhân" guid="{48EB53F0-664A-4A33-97D1-31532C3A7561}" mergeInterval="0" personalView="1" maximized="1" xWindow="1" yWindow="1" windowWidth="1600" windowHeight="679" activeSheetId="2"/>
  </customWorkbookViews>
</workbook>
</file>

<file path=xl/calcChain.xml><?xml version="1.0" encoding="utf-8"?>
<calcChain xmlns="http://schemas.openxmlformats.org/spreadsheetml/2006/main">
  <c r="K25" i="3" l="1"/>
  <c r="K18" i="2"/>
  <c r="K55" i="1"/>
  <c r="N55" i="1" l="1"/>
</calcChain>
</file>

<file path=xl/sharedStrings.xml><?xml version="1.0" encoding="utf-8"?>
<sst xmlns="http://schemas.openxmlformats.org/spreadsheetml/2006/main" count="800" uniqueCount="397">
  <si>
    <t>Mã sinh viên</t>
  </si>
  <si>
    <t xml:space="preserve"> Nợ</t>
  </si>
  <si>
    <t>Xếp loại</t>
  </si>
  <si>
    <t>Ngày sinh</t>
  </si>
  <si>
    <t xml:space="preserve"> Họ và tên</t>
  </si>
  <si>
    <t>Lớp</t>
  </si>
  <si>
    <t>STT</t>
  </si>
  <si>
    <t>TRƯỜNG ĐẠI HỌC HÀ NỘI</t>
  </si>
  <si>
    <t>BỘ GIÁO DỤC VÀ ĐÀO TẠO</t>
  </si>
  <si>
    <t>ĐTB</t>
  </si>
  <si>
    <t>ĐRL</t>
  </si>
  <si>
    <t>Số tiền (VND)</t>
  </si>
  <si>
    <t>Tổng số tiền:</t>
  </si>
  <si>
    <t>Số tài khoản</t>
  </si>
  <si>
    <t>DUYỆT CHI</t>
  </si>
  <si>
    <t>PHÒNG TC-KT</t>
  </si>
  <si>
    <t>PHÒNG CTSV&amp;QHDN</t>
  </si>
  <si>
    <t>Giỏi</t>
  </si>
  <si>
    <t>0</t>
  </si>
  <si>
    <t>Xuất sắc</t>
  </si>
  <si>
    <t>Khá</t>
  </si>
  <si>
    <t>Tốt</t>
  </si>
  <si>
    <t>Nguyễn Phương Linh</t>
  </si>
  <si>
    <t>Mức HB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</si>
  <si>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</si>
  <si>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</si>
  <si>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</si>
  <si>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</si>
  <si>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</si>
  <si>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</si>
  <si>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</si>
  <si>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</si>
  <si>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</si>
  <si>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</si>
  <si>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</si>
  <si>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</si>
  <si>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</si>
  <si>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</si>
  <si>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</si>
  <si>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</si>
  <si>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</si>
  <si>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</si>
  <si>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</si>
  <si>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</si>
  <si>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</si>
  <si>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</si>
  <si>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</si>
  <si>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</si>
  <si>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</si>
  <si>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</si>
  <si>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</si>
  <si>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</si>
  <si>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</si>
  <si>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</si>
  <si>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</si>
  <si>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</si>
  <si>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</si>
  <si>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</si>
  <si>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</si>
  <si>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</si>
  <si>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</si>
  <si>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Ghi chú</t>
  </si>
  <si>
    <t>16/11/2002</t>
  </si>
  <si>
    <t>27/07/2002</t>
  </si>
  <si>
    <t>17/11/2001</t>
  </si>
  <si>
    <t>18/11/2003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</si>
  <si>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</si>
  <si>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</si>
  <si>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</si>
  <si>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</si>
  <si>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</si>
  <si>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</si>
  <si>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</si>
  <si>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</si>
  <si>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</si>
  <si>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</si>
  <si>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10/09/2002</t>
  </si>
  <si>
    <t>02/12/2002</t>
  </si>
  <si>
    <t>28/02/2001</t>
  </si>
  <si>
    <t>19/02/2001</t>
  </si>
  <si>
    <t>18/01/2001</t>
  </si>
  <si>
    <t>01/02/2002</t>
  </si>
  <si>
    <t>25/07/2001</t>
  </si>
  <si>
    <t>Nguyễn Quỳnh Anh</t>
  </si>
  <si>
    <t>21/01/2003</t>
  </si>
  <si>
    <t>19/12/2003</t>
  </si>
  <si>
    <t>04/07/2003</t>
  </si>
  <si>
    <t>DANH SÁCH SINH VIÊN NHẬN HỌC BỔNG KHUYẾN KHÍCH HỌC TẬP HỌC KỲ I NĂM HỌC 2022 - 2023</t>
  </si>
  <si>
    <t xml:space="preserve">    Hà Nội, ngày     tháng    năm 2023</t>
  </si>
  <si>
    <t>04/08/2003</t>
  </si>
  <si>
    <t>26/09/2002</t>
  </si>
  <si>
    <t>17/08/2003</t>
  </si>
  <si>
    <t>Trần Hương Giang</t>
  </si>
  <si>
    <t>05/06/2002</t>
  </si>
  <si>
    <t>Đặng Quỳnh Trang</t>
  </si>
  <si>
    <t>21/12/2002</t>
  </si>
  <si>
    <t>Bùi Đức Anh</t>
  </si>
  <si>
    <t>19/05/2001</t>
  </si>
  <si>
    <t>02/09/2001</t>
  </si>
  <si>
    <t>Trần Thị Hường</t>
  </si>
  <si>
    <t>05/02/2001</t>
  </si>
  <si>
    <t>25/04/2002</t>
  </si>
  <si>
    <t>02/05/2003</t>
  </si>
  <si>
    <t>29/06/2001</t>
  </si>
  <si>
    <t>28/03/2002</t>
  </si>
  <si>
    <t>Sinh viên cung cấp số tài khoản NH cho Nhà trường tại phòng 102A nhà B (gặp cô Vấn)</t>
  </si>
  <si>
    <t>Chuyên ngành: Công nghệ thông tin khóa 2019, 2020, 2021</t>
  </si>
  <si>
    <t>Chuyên ngành: Truyền thông đa phương tiện khóa 2019, 2020, 2021</t>
  </si>
  <si>
    <t>Chuyên ngành: Công nghệ thông tin CLC khóa 2020, 2021</t>
  </si>
  <si>
    <t>1901040203</t>
  </si>
  <si>
    <t>Nguyễn Hữu Thanh</t>
  </si>
  <si>
    <t>30/11/2001</t>
  </si>
  <si>
    <t>6C-19</t>
  </si>
  <si>
    <t>21510002901308</t>
  </si>
  <si>
    <t>1901040025</t>
  </si>
  <si>
    <t>Vũ Đoàn Duy Anh</t>
  </si>
  <si>
    <t>06/10/2001</t>
  </si>
  <si>
    <t>21510002903076</t>
  </si>
  <si>
    <t>1901040239</t>
  </si>
  <si>
    <t>Vũ Hồng Vân</t>
  </si>
  <si>
    <t>8C-19</t>
  </si>
  <si>
    <t>21510002903030</t>
  </si>
  <si>
    <t>1901040158</t>
  </si>
  <si>
    <t>Nguyễn Hoàng Phúc</t>
  </si>
  <si>
    <t>01/08/2001</t>
  </si>
  <si>
    <t>1C-19</t>
  </si>
  <si>
    <t>21510002901478</t>
  </si>
  <si>
    <t>1901040036</t>
  </si>
  <si>
    <t>Bùi Hà Linh Chi</t>
  </si>
  <si>
    <t>19/09/2001</t>
  </si>
  <si>
    <t>3C-19</t>
  </si>
  <si>
    <t>21510002891241</t>
  </si>
  <si>
    <t>1901040169</t>
  </si>
  <si>
    <t>Lưu Văn Quyền</t>
  </si>
  <si>
    <t>21510002902277</t>
  </si>
  <si>
    <t>1901040176</t>
  </si>
  <si>
    <t>Nguyễn Đặng Công Sơn</t>
  </si>
  <si>
    <t>28/08/2001</t>
  </si>
  <si>
    <t>2C-19</t>
  </si>
  <si>
    <t>21510002901821</t>
  </si>
  <si>
    <t>1901040127</t>
  </si>
  <si>
    <t>Nguyễn Hoàng Long</t>
  </si>
  <si>
    <t>21510002901502</t>
  </si>
  <si>
    <t>1901040191</t>
  </si>
  <si>
    <t>Phan Quang Tuấn</t>
  </si>
  <si>
    <t>21510002894198</t>
  </si>
  <si>
    <t>1901040003</t>
  </si>
  <si>
    <t>21510002891278</t>
  </si>
  <si>
    <t>1901040115</t>
  </si>
  <si>
    <t>Hà Thị Ngọc Lan</t>
  </si>
  <si>
    <t>09/02/2001</t>
  </si>
  <si>
    <t>21510002889219</t>
  </si>
  <si>
    <t>1901040194</t>
  </si>
  <si>
    <t>Lê Việt Tùng</t>
  </si>
  <si>
    <t>21510003399076</t>
  </si>
  <si>
    <t>1901040210</t>
  </si>
  <si>
    <t>Đoàn Lê Hồng Thắm</t>
  </si>
  <si>
    <t>21510002889617</t>
  </si>
  <si>
    <t>1901040226</t>
  </si>
  <si>
    <t>Đặng Thu Trang</t>
  </si>
  <si>
    <t>08/12/2001</t>
  </si>
  <si>
    <t>21510002890354</t>
  </si>
  <si>
    <t>1801040008</t>
  </si>
  <si>
    <t>Nguyễn Tuấn Anh</t>
  </si>
  <si>
    <t>27/08/1998</t>
  </si>
  <si>
    <t>21510002550269</t>
  </si>
  <si>
    <t>1901040049</t>
  </si>
  <si>
    <t>Nguyễn Thị Mỹ Duyên</t>
  </si>
  <si>
    <t>26/02/2001</t>
  </si>
  <si>
    <t>5C-19</t>
  </si>
  <si>
    <t>21510002883965</t>
  </si>
  <si>
    <t>2001040208</t>
  </si>
  <si>
    <t>25/11/2002</t>
  </si>
  <si>
    <t>4C-20</t>
  </si>
  <si>
    <t>21510003130080</t>
  </si>
  <si>
    <t>2001040190</t>
  </si>
  <si>
    <t>Nguyễn Thanh Thảo</t>
  </si>
  <si>
    <t>21/11/2002</t>
  </si>
  <si>
    <t>5C-20</t>
  </si>
  <si>
    <t>21510003138109</t>
  </si>
  <si>
    <t>2001040192</t>
  </si>
  <si>
    <t>Đinh Thị Thế</t>
  </si>
  <si>
    <t>20/01/2002</t>
  </si>
  <si>
    <t>3C-20</t>
  </si>
  <si>
    <t>21510003129051</t>
  </si>
  <si>
    <t>2001040063</t>
  </si>
  <si>
    <t>Nguyễn Mạnh Hải</t>
  </si>
  <si>
    <t>14/11/2002</t>
  </si>
  <si>
    <t>21510003139564</t>
  </si>
  <si>
    <t>2001040010</t>
  </si>
  <si>
    <t>Vũ Quỳnh Anh</t>
  </si>
  <si>
    <t>07/11/2002</t>
  </si>
  <si>
    <t>21510003141435</t>
  </si>
  <si>
    <t>2001040116</t>
  </si>
  <si>
    <t>Đàm Thị Linh</t>
  </si>
  <si>
    <t>6C-20</t>
  </si>
  <si>
    <t>21510003218515</t>
  </si>
  <si>
    <t>2001040143</t>
  </si>
  <si>
    <t>Nguyễn Quang Nam</t>
  </si>
  <si>
    <t>02/03/2002</t>
  </si>
  <si>
    <t>21510003138428</t>
  </si>
  <si>
    <t>2001040183</t>
  </si>
  <si>
    <t>Hoàng Minh Tài</t>
  </si>
  <si>
    <t>2C-20</t>
  </si>
  <si>
    <t>21510003148250</t>
  </si>
  <si>
    <t>2001040018</t>
  </si>
  <si>
    <t>Vũ Mai Chi</t>
  </si>
  <si>
    <t>11/10/2002</t>
  </si>
  <si>
    <t>1C-20</t>
  </si>
  <si>
    <t>21510003141736</t>
  </si>
  <si>
    <t>2001040094</t>
  </si>
  <si>
    <t>21510003218427</t>
  </si>
  <si>
    <t>2001040038</t>
  </si>
  <si>
    <t>Nguyễn Minh Đức</t>
  </si>
  <si>
    <t>21510003139467</t>
  </si>
  <si>
    <t>2101040003</t>
  </si>
  <si>
    <t>Lê Vũ Minh</t>
  </si>
  <si>
    <t>22/11/2003</t>
  </si>
  <si>
    <t>21510004399741</t>
  </si>
  <si>
    <t>2001040155</t>
  </si>
  <si>
    <t>Vũ Thị Ngọc</t>
  </si>
  <si>
    <t>21510003140991</t>
  </si>
  <si>
    <t>2001040044</t>
  </si>
  <si>
    <t>Phạm Chí Dũng</t>
  </si>
  <si>
    <t>21510003133122</t>
  </si>
  <si>
    <t>2001040147</t>
  </si>
  <si>
    <t>Trần Vũ Mỹ Nga</t>
  </si>
  <si>
    <t>21510003144993</t>
  </si>
  <si>
    <t>2001040198</t>
  </si>
  <si>
    <t>Nguyễn Thị Thương</t>
  </si>
  <si>
    <t>19/12/2002</t>
  </si>
  <si>
    <t>21510003135030</t>
  </si>
  <si>
    <t>2101040085</t>
  </si>
  <si>
    <t>Đoàn Văn Hiệp</t>
  </si>
  <si>
    <t>23/09/2003</t>
  </si>
  <si>
    <t>5C-21</t>
  </si>
  <si>
    <t>21510004446726</t>
  </si>
  <si>
    <t>2101040009</t>
  </si>
  <si>
    <t>Trần Đình Khánh An</t>
  </si>
  <si>
    <t>12/04/2003</t>
  </si>
  <si>
    <t>6C-21</t>
  </si>
  <si>
    <t>21510004391154</t>
  </si>
  <si>
    <t>2101040052</t>
  </si>
  <si>
    <t>Phạm Lương Đạt</t>
  </si>
  <si>
    <t>23/11/2003</t>
  </si>
  <si>
    <t>4C-21</t>
  </si>
  <si>
    <t>21510004390762</t>
  </si>
  <si>
    <t>2101040183</t>
  </si>
  <si>
    <t>Nguyễn Thị Thanh Thuỷ</t>
  </si>
  <si>
    <t>05/01/2003</t>
  </si>
  <si>
    <t>7C-21</t>
  </si>
  <si>
    <t>21510004391428</t>
  </si>
  <si>
    <t>2101040174</t>
  </si>
  <si>
    <t>Trần Văn Thịnh</t>
  </si>
  <si>
    <t>21510004391127</t>
  </si>
  <si>
    <t>2101040179</t>
  </si>
  <si>
    <t>Vũ Thị Anh Thư</t>
  </si>
  <si>
    <t>21510004578823</t>
  </si>
  <si>
    <t>2101040083</t>
  </si>
  <si>
    <t>Hồ Thúy Hiền</t>
  </si>
  <si>
    <t>24/12/2003</t>
  </si>
  <si>
    <t>1C-21</t>
  </si>
  <si>
    <t>21510004389797</t>
  </si>
  <si>
    <t>2101040020</t>
  </si>
  <si>
    <t>Nguyễn Duy Anh</t>
  </si>
  <si>
    <t>21510004390920</t>
  </si>
  <si>
    <t>2101040109</t>
  </si>
  <si>
    <t>Đoàn Diệu Linh</t>
  </si>
  <si>
    <t>15/08/2003</t>
  </si>
  <si>
    <t>21510004390850</t>
  </si>
  <si>
    <t>2101040186</t>
  </si>
  <si>
    <t>Lê Mỹ Ngọc Trâm</t>
  </si>
  <si>
    <t>21510004391446</t>
  </si>
  <si>
    <t>2101040039</t>
  </si>
  <si>
    <t>Phạm Thị Phương Chi</t>
  </si>
  <si>
    <t>01/02/2003</t>
  </si>
  <si>
    <t>21510004389715</t>
  </si>
  <si>
    <t>2101040190</t>
  </si>
  <si>
    <t>Lê Thu Trang</t>
  </si>
  <si>
    <t>08/05/2003</t>
  </si>
  <si>
    <t>21510004391145</t>
  </si>
  <si>
    <t>2101040084</t>
  </si>
  <si>
    <t>Lê Thuý Hiền</t>
  </si>
  <si>
    <t>23/04/2003</t>
  </si>
  <si>
    <t>21510004578939</t>
  </si>
  <si>
    <t>2101040171</t>
  </si>
  <si>
    <t>Lê Phương Thảo</t>
  </si>
  <si>
    <t>23/02/2003</t>
  </si>
  <si>
    <t>21510004391419</t>
  </si>
  <si>
    <t>2101040162</t>
  </si>
  <si>
    <t>Triệu Duy Thái</t>
  </si>
  <si>
    <t>11/08/2003</t>
  </si>
  <si>
    <t>Tổng cộng (bằng chữ): Bốn trăm bốn mươi bảy triệu, năm trăm tám mươi nghìn đồng.</t>
  </si>
  <si>
    <t>2001140002</t>
  </si>
  <si>
    <t>Nguyễn Hà Kim Anh</t>
  </si>
  <si>
    <t>23/02/2002</t>
  </si>
  <si>
    <t>1C-20C</t>
  </si>
  <si>
    <t>21510003123637</t>
  </si>
  <si>
    <t>2001140060</t>
  </si>
  <si>
    <t>Trần Thị Vinh</t>
  </si>
  <si>
    <t>25/03/2002</t>
  </si>
  <si>
    <t>21510003219712</t>
  </si>
  <si>
    <t>2001140054</t>
  </si>
  <si>
    <t>Lê Quang Trung</t>
  </si>
  <si>
    <t>05/12/2002</t>
  </si>
  <si>
    <t>21510003219651</t>
  </si>
  <si>
    <t>2001140023</t>
  </si>
  <si>
    <t>Hoàng Phương Hoa</t>
  </si>
  <si>
    <t>2C-20C</t>
  </si>
  <si>
    <t>21510003126803</t>
  </si>
  <si>
    <t>2101140076</t>
  </si>
  <si>
    <t>Chu Tiến Tuấn</t>
  </si>
  <si>
    <t>3C-21C</t>
  </si>
  <si>
    <t>21510004390498</t>
  </si>
  <si>
    <t>2101140070</t>
  </si>
  <si>
    <t>Tạ Công Thuận</t>
  </si>
  <si>
    <t>1C-21C</t>
  </si>
  <si>
    <t>21510004412204</t>
  </si>
  <si>
    <t>2101140033</t>
  </si>
  <si>
    <t>Trần Quang Hướng</t>
  </si>
  <si>
    <t>22/05/2002</t>
  </si>
  <si>
    <t>21510004578452</t>
  </si>
  <si>
    <t>2101140008</t>
  </si>
  <si>
    <t>Nguyễn Huyền Anh</t>
  </si>
  <si>
    <t>06/10/2003</t>
  </si>
  <si>
    <t>2C-21C</t>
  </si>
  <si>
    <t>21510004383744</t>
  </si>
  <si>
    <t>2101140019</t>
  </si>
  <si>
    <t>Nguyễn Quang Dũng</t>
  </si>
  <si>
    <t>02/12/2003</t>
  </si>
  <si>
    <t>21510004383780</t>
  </si>
  <si>
    <t>2101140068</t>
  </si>
  <si>
    <t>Phan Văn Thiên</t>
  </si>
  <si>
    <t>21510004578382</t>
  </si>
  <si>
    <t>Tổng cộng (bằng chữ): Một trăm năm mươi tư triệu, năm trăm nghìn đồng.</t>
  </si>
  <si>
    <t>1901060008</t>
  </si>
  <si>
    <t>Nguyễn Thị Ngọc Diệp</t>
  </si>
  <si>
    <t>25/11/2001</t>
  </si>
  <si>
    <t>2TĐ-19</t>
  </si>
  <si>
    <t>21510002883789</t>
  </si>
  <si>
    <t>1901060053</t>
  </si>
  <si>
    <t>Nguyễn Huyền Trang</t>
  </si>
  <si>
    <t>21510002901265</t>
  </si>
  <si>
    <t>1901060040</t>
  </si>
  <si>
    <t>Đỗ Huyền Phương</t>
  </si>
  <si>
    <t>1TĐ-19</t>
  </si>
  <si>
    <t>21510002889927</t>
  </si>
  <si>
    <t>1901060061</t>
  </si>
  <si>
    <t>10/03/2001</t>
  </si>
  <si>
    <t>21510003054524</t>
  </si>
  <si>
    <t>2001060059</t>
  </si>
  <si>
    <t>Nguyễn Thị Nguyệt</t>
  </si>
  <si>
    <t>03/03/2002</t>
  </si>
  <si>
    <t>1TĐ-20</t>
  </si>
  <si>
    <t>21510003135997</t>
  </si>
  <si>
    <t>2001060089</t>
  </si>
  <si>
    <t>Phan Thanh Trung</t>
  </si>
  <si>
    <t>3TĐ-20</t>
  </si>
  <si>
    <t>21510003142410</t>
  </si>
  <si>
    <t>2001060029</t>
  </si>
  <si>
    <t>Nguyễn Thị Hoa</t>
  </si>
  <si>
    <t>21510003137300</t>
  </si>
  <si>
    <t>2001060079</t>
  </si>
  <si>
    <t>Bùi Thị Thuỷ</t>
  </si>
  <si>
    <t>2TĐ-20</t>
  </si>
  <si>
    <t>21510003130974</t>
  </si>
  <si>
    <t>2001060023</t>
  </si>
  <si>
    <t>28/02/2002</t>
  </si>
  <si>
    <t>21510003146865</t>
  </si>
  <si>
    <t>2001060083</t>
  </si>
  <si>
    <t>Kiều Thu Trang</t>
  </si>
  <si>
    <t>06/10/2002</t>
  </si>
  <si>
    <t>21510003125998</t>
  </si>
  <si>
    <t>2101060036</t>
  </si>
  <si>
    <t>Nguyễn Bích Hồng</t>
  </si>
  <si>
    <t>28/08/2003</t>
  </si>
  <si>
    <t>1TĐ-21</t>
  </si>
  <si>
    <t>2101060019</t>
  </si>
  <si>
    <t>Đoàn Gia Bảo</t>
  </si>
  <si>
    <t>21510004389894</t>
  </si>
  <si>
    <t>2101060048</t>
  </si>
  <si>
    <t>Nguyễn Thị Yến Linh</t>
  </si>
  <si>
    <t>22/01/2003</t>
  </si>
  <si>
    <t>21510004389955</t>
  </si>
  <si>
    <t>2101060084</t>
  </si>
  <si>
    <t>Trần Tường Vân</t>
  </si>
  <si>
    <t>11/11/2003</t>
  </si>
  <si>
    <t>21510004409817</t>
  </si>
  <si>
    <t>2101060045</t>
  </si>
  <si>
    <t>25/11/2003</t>
  </si>
  <si>
    <t>21510004389946</t>
  </si>
  <si>
    <t>2101060022</t>
  </si>
  <si>
    <t>Vũ Lan Chinh</t>
  </si>
  <si>
    <t>27/09/2003</t>
  </si>
  <si>
    <t>21510004389900</t>
  </si>
  <si>
    <t>Tổng cộng (bằng chữ): Một trăm năm mươi bảy triệu bảy trăm nghìn đồng.</t>
  </si>
  <si>
    <t>Số tài khoản NH bị đóng, sinh viên cung cấp số tài khoản NH đang hoạt động cho Nhà trường tại phòng 102A nhà B (gặp cô Vấn)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</si>
</sst>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Times New Roman"/>
      <family val="2"/>
    </font>
    <font>
      <b/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3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  <charset val="16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1" fillId="20" borderId="1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21" borderId="2" applyNumberFormat="0" applyAlignment="0" applyProtection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7" borderId="1" applyNumberFormat="0" applyAlignment="0" applyProtection="0"/>
    <xf numFmtId="0" fontId="19" fillId="0" borderId="6" applyNumberFormat="0" applyFill="0" applyAlignment="0" applyProtection="0"/>
    <xf numFmtId="0" fontId="24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3" fillId="20" borderId="8" applyNumberFormat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9">
    <xf numFmtId="0" fontId="0" fillId="0" borderId="0" xfId="0"/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164" fontId="30" fillId="0" borderId="0" xfId="27" applyNumberFormat="1" applyFont="1" applyFill="1" applyBorder="1" applyAlignment="1">
      <alignment vertical="center"/>
    </xf>
    <xf numFmtId="164" fontId="4" fillId="0" borderId="10" xfId="27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0" xfId="27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vertical="center"/>
    </xf>
    <xf numFmtId="14" fontId="3" fillId="0" borderId="0" xfId="0" quotePrefix="1" applyNumberFormat="1" applyFont="1" applyFill="1" applyBorder="1" applyAlignment="1">
      <alignment horizontal="center" vertical="center"/>
    </xf>
    <xf numFmtId="2" fontId="4" fillId="0" borderId="0" xfId="0" quotePrefix="1" applyNumberFormat="1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64" fontId="4" fillId="0" borderId="11" xfId="27" applyNumberFormat="1" applyFont="1" applyFill="1" applyBorder="1" applyAlignment="1">
      <alignment horizontal="center" vertical="center"/>
    </xf>
    <xf numFmtId="164" fontId="31" fillId="0" borderId="11" xfId="27" applyNumberFormat="1" applyFont="1" applyFill="1" applyBorder="1" applyAlignment="1">
      <alignment vertical="center"/>
    </xf>
    <xf numFmtId="0" fontId="28" fillId="0" borderId="10" xfId="0" applyNumberFormat="1" applyFont="1" applyFill="1" applyBorder="1" applyAlignment="1" applyProtection="1">
      <alignment horizontal="left" vertical="center" wrapText="1" readingOrder="1"/>
    </xf>
    <xf numFmtId="164" fontId="31" fillId="0" borderId="0" xfId="0" applyNumberFormat="1" applyFont="1" applyFill="1" applyBorder="1" applyAlignment="1">
      <alignment vertical="center"/>
    </xf>
    <xf numFmtId="0" fontId="28" fillId="0" borderId="12" xfId="0" applyNumberFormat="1" applyFont="1" applyFill="1" applyBorder="1" applyAlignment="1" applyProtection="1">
      <alignment horizontal="center" vertical="center"/>
    </xf>
    <xf numFmtId="0" fontId="28" fillId="0" borderId="16" xfId="0" applyNumberFormat="1" applyFont="1" applyFill="1" applyBorder="1" applyAlignment="1" applyProtection="1">
      <alignment vertical="center"/>
    </xf>
    <xf numFmtId="0" fontId="30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 readingOrder="1"/>
    </xf>
    <xf numFmtId="0" fontId="3" fillId="0" borderId="15" xfId="0" applyNumberFormat="1" applyFont="1" applyFill="1" applyBorder="1" applyAlignment="1" applyProtection="1">
      <alignment horizontal="center" vertical="center" wrapText="1" readingOrder="1"/>
    </xf>
    <xf numFmtId="0" fontId="3" fillId="0" borderId="15" xfId="0" applyNumberFormat="1" applyFont="1" applyFill="1" applyBorder="1" applyAlignment="1" applyProtection="1">
      <alignment vertical="center" wrapText="1" readingOrder="1"/>
    </xf>
    <xf numFmtId="4" fontId="3" fillId="0" borderId="12" xfId="0" applyNumberFormat="1" applyFont="1" applyFill="1" applyBorder="1" applyAlignment="1" applyProtection="1">
      <alignment horizontal="center" vertical="center" wrapText="1" readingOrder="1"/>
    </xf>
    <xf numFmtId="3" fontId="3" fillId="0" borderId="15" xfId="0" applyNumberFormat="1" applyFont="1" applyFill="1" applyBorder="1" applyAlignment="1" applyProtection="1">
      <alignment vertical="center" wrapText="1" readingOrder="1"/>
    </xf>
    <xf numFmtId="0" fontId="5" fillId="0" borderId="10" xfId="0" applyNumberFormat="1" applyFont="1" applyFill="1" applyBorder="1" applyAlignment="1" applyProtection="1">
      <alignment horizontal="left" vertical="center" wrapText="1" readingOrder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quotePrefix="1" applyNumberFormat="1" applyFont="1" applyFill="1" applyBorder="1" applyAlignment="1" applyProtection="1">
      <alignment horizontal="left" vertical="center" wrapText="1" readingOrder="1"/>
    </xf>
    <xf numFmtId="0" fontId="3" fillId="0" borderId="10" xfId="0" applyNumberFormat="1" applyFont="1" applyFill="1" applyBorder="1" applyAlignment="1" applyProtection="1">
      <alignment horizontal="left" vertical="center" wrapText="1" readingOrder="1"/>
    </xf>
    <xf numFmtId="164" fontId="4" fillId="0" borderId="10" xfId="27" applyNumberFormat="1" applyFont="1" applyFill="1" applyBorder="1" applyAlignment="1">
      <alignment vertical="center"/>
    </xf>
    <xf numFmtId="164" fontId="3" fillId="0" borderId="0" xfId="27" applyNumberFormat="1" applyFont="1" applyFill="1" applyBorder="1" applyAlignment="1">
      <alignment vertical="center"/>
    </xf>
    <xf numFmtId="0" fontId="32" fillId="0" borderId="12" xfId="0" applyNumberFormat="1" applyFont="1" applyFill="1" applyBorder="1" applyAlignment="1" applyProtection="1">
      <alignment horizontal="center" vertical="center" wrapText="1" readingOrder="1"/>
    </xf>
    <xf numFmtId="0" fontId="32" fillId="0" borderId="12" xfId="0" applyNumberFormat="1" applyFont="1" applyFill="1" applyBorder="1" applyAlignment="1" applyProtection="1">
      <alignment vertical="center" wrapText="1" readingOrder="1"/>
    </xf>
    <xf numFmtId="4" fontId="32" fillId="0" borderId="12" xfId="0" applyNumberFormat="1" applyFont="1" applyFill="1" applyBorder="1" applyAlignment="1" applyProtection="1">
      <alignment horizontal="center" vertical="center" wrapText="1" readingOrder="1"/>
    </xf>
    <xf numFmtId="3" fontId="32" fillId="0" borderId="12" xfId="0" applyNumberFormat="1" applyFont="1" applyFill="1" applyBorder="1" applyAlignment="1" applyProtection="1">
      <alignment horizontal="right" vertical="center" wrapText="1" readingOrder="1"/>
    </xf>
    <xf numFmtId="0" fontId="3" fillId="24" borderId="12" xfId="0" applyNumberFormat="1" applyFont="1" applyFill="1" applyBorder="1" applyAlignment="1" applyProtection="1">
      <alignment horizontal="center" vertical="center" wrapText="1" readingOrder="1"/>
    </xf>
    <xf numFmtId="0" fontId="3" fillId="24" borderId="15" xfId="0" applyNumberFormat="1" applyFont="1" applyFill="1" applyBorder="1" applyAlignment="1" applyProtection="1">
      <alignment horizontal="center" vertical="center" wrapText="1" readingOrder="1"/>
    </xf>
    <xf numFmtId="0" fontId="3" fillId="24" borderId="15" xfId="0" applyNumberFormat="1" applyFont="1" applyFill="1" applyBorder="1" applyAlignment="1" applyProtection="1">
      <alignment vertical="center" wrapText="1" readingOrder="1"/>
    </xf>
    <xf numFmtId="4" fontId="3" fillId="24" borderId="12" xfId="0" applyNumberFormat="1" applyFont="1" applyFill="1" applyBorder="1" applyAlignment="1" applyProtection="1">
      <alignment horizontal="center" vertical="center" wrapText="1" readingOrder="1"/>
    </xf>
    <xf numFmtId="0" fontId="28" fillId="24" borderId="10" xfId="0" applyNumberFormat="1" applyFont="1" applyFill="1" applyBorder="1" applyAlignment="1" applyProtection="1">
      <alignment vertical="center" wrapText="1"/>
    </xf>
    <xf numFmtId="0" fontId="32" fillId="24" borderId="12" xfId="0" applyNumberFormat="1" applyFont="1" applyFill="1" applyBorder="1" applyAlignment="1" applyProtection="1">
      <alignment horizontal="center" vertical="center" wrapText="1" readingOrder="1"/>
    </xf>
    <xf numFmtId="4" fontId="32" fillId="24" borderId="12" xfId="0" applyNumberFormat="1" applyFont="1" applyFill="1" applyBorder="1" applyAlignment="1" applyProtection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8" fillId="24" borderId="12" xfId="0" applyNumberFormat="1" applyFont="1" applyFill="1" applyBorder="1" applyAlignment="1" applyProtection="1">
      <alignment horizontal="center" vertical="center"/>
    </xf>
    <xf numFmtId="0" fontId="32" fillId="24" borderId="12" xfId="0" applyNumberFormat="1" applyFont="1" applyFill="1" applyBorder="1" applyAlignment="1" applyProtection="1">
      <alignment vertical="center" wrapText="1" readingOrder="1"/>
    </xf>
    <xf numFmtId="3" fontId="32" fillId="24" borderId="12" xfId="0" applyNumberFormat="1" applyFont="1" applyFill="1" applyBorder="1" applyAlignment="1" applyProtection="1">
      <alignment horizontal="right" vertical="center" wrapText="1" readingOrder="1"/>
    </xf>
    <xf numFmtId="3" fontId="3" fillId="24" borderId="15" xfId="0" applyNumberFormat="1" applyFont="1" applyFill="1" applyBorder="1" applyAlignment="1" applyProtection="1">
      <alignment vertical="center" wrapText="1" readingOrder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28" fillId="25" borderId="12" xfId="0" applyNumberFormat="1" applyFont="1" applyFill="1" applyBorder="1" applyAlignment="1" applyProtection="1">
      <alignment horizontal="center" vertical="center"/>
    </xf>
    <xf numFmtId="0" fontId="32" fillId="25" borderId="12" xfId="0" applyNumberFormat="1" applyFont="1" applyFill="1" applyBorder="1" applyAlignment="1" applyProtection="1">
      <alignment horizontal="center" vertical="center" wrapText="1" readingOrder="1"/>
    </xf>
    <xf numFmtId="0" fontId="32" fillId="25" borderId="12" xfId="0" applyNumberFormat="1" applyFont="1" applyFill="1" applyBorder="1" applyAlignment="1" applyProtection="1">
      <alignment vertical="center" wrapText="1" readingOrder="1"/>
    </xf>
    <xf numFmtId="4" fontId="32" fillId="25" borderId="12" xfId="0" applyNumberFormat="1" applyFont="1" applyFill="1" applyBorder="1" applyAlignment="1" applyProtection="1">
      <alignment horizontal="center" vertical="center" wrapText="1" readingOrder="1"/>
    </xf>
    <xf numFmtId="3" fontId="32" fillId="25" borderId="12" xfId="0" applyNumberFormat="1" applyFont="1" applyFill="1" applyBorder="1" applyAlignment="1" applyProtection="1">
      <alignment horizontal="right" vertical="center" wrapText="1" readingOrder="1"/>
    </xf>
    <xf numFmtId="0" fontId="3" fillId="25" borderId="10" xfId="0" applyFont="1" applyFill="1" applyBorder="1" applyAlignment="1">
      <alignment vertical="center" wrapText="1"/>
    </xf>
  </cellXfs>
  <cellStyles count="9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9"/>
    <cellStyle name="Comma" xfId="27" builtinId="3"/>
    <cellStyle name="Comma 2" xfId="28"/>
    <cellStyle name="Dấu phảy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10" xfId="40"/>
    <cellStyle name="Normal 11" xfId="41"/>
    <cellStyle name="Normal 12" xfId="42"/>
    <cellStyle name="Normal 2" xfId="43"/>
    <cellStyle name="Normal 2 10" xfId="44"/>
    <cellStyle name="Normal 2 2" xfId="45"/>
    <cellStyle name="Normal 2 2 2" xfId="46"/>
    <cellStyle name="Normal 2 2 2 2" xfId="47"/>
    <cellStyle name="Normal 2 2 2 2 2" xfId="48"/>
    <cellStyle name="Normal 2 2 2 2 3" xfId="49"/>
    <cellStyle name="Normal 2 2 2 2 4" xfId="50"/>
    <cellStyle name="Normal 2 2 2 2 5" xfId="51"/>
    <cellStyle name="Normal 2 2 2 2 6" xfId="52"/>
    <cellStyle name="Normal 2 2 2 2 7" xfId="53"/>
    <cellStyle name="Normal 2 2 2 2 8" xfId="54"/>
    <cellStyle name="Normal 2 2 2 3" xfId="55"/>
    <cellStyle name="Normal 2 2 2 4" xfId="56"/>
    <cellStyle name="Normal 2 2 2 5" xfId="57"/>
    <cellStyle name="Normal 2 2 2 6" xfId="58"/>
    <cellStyle name="Normal 2 2 2 7" xfId="59"/>
    <cellStyle name="Normal 2 2 2 8" xfId="60"/>
    <cellStyle name="Normal 2 2 3" xfId="61"/>
    <cellStyle name="Normal 2 2 4" xfId="62"/>
    <cellStyle name="Normal 2 2 5" xfId="63"/>
    <cellStyle name="Normal 2 2 6" xfId="64"/>
    <cellStyle name="Normal 2 2 7" xfId="65"/>
    <cellStyle name="Normal 2 2 8" xfId="66"/>
    <cellStyle name="Normal 2 2 9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rmal 4 2" xfId="76"/>
    <cellStyle name="Normal 5" xfId="77"/>
    <cellStyle name="Normal 5 2" xfId="78"/>
    <cellStyle name="Normal 6" xfId="79"/>
    <cellStyle name="Normal 7" xfId="80"/>
    <cellStyle name="Normal 8" xfId="81"/>
    <cellStyle name="Normal 9" xfId="82"/>
    <cellStyle name="Note 2" xfId="83"/>
    <cellStyle name="Note 2 2" xfId="84"/>
    <cellStyle name="Note 2 3" xfId="85"/>
    <cellStyle name="Note 2 4" xfId="86"/>
    <cellStyle name="Note 2 5" xfId="87"/>
    <cellStyle name="Note 2 6" xfId="88"/>
    <cellStyle name="Note 2 7" xfId="89"/>
    <cellStyle name="Output 2" xfId="90"/>
    <cellStyle name="Title 2" xfId="91"/>
    <cellStyle name="Total 2" xfId="92"/>
    <cellStyle name="Warning Text 2" xfId="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2</xdr:row>
      <xdr:rowOff>22860</xdr:rowOff>
    </xdr:from>
    <xdr:to>
      <xdr:col>2</xdr:col>
      <xdr:colOff>249572</xdr:colOff>
      <xdr:row>2</xdr:row>
      <xdr:rowOff>24448</xdr:rowOff>
    </xdr:to>
    <xdr:cxnSp macro="">
      <xdr:nvCxnSpPr>
        <xdr:cNvPr id="2" name="Straight Connector 1"/>
        <xdr:cNvCxnSpPr/>
      </xdr:nvCxnSpPr>
      <xdr:spPr>
        <a:xfrm>
          <a:off x="403860" y="419100"/>
          <a:ext cx="105156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588697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2</xdr:row>
      <xdr:rowOff>19050</xdr:rowOff>
    </xdr:from>
    <xdr:to>
      <xdr:col>2</xdr:col>
      <xdr:colOff>584876</xdr:colOff>
      <xdr:row>2</xdr:row>
      <xdr:rowOff>20638</xdr:rowOff>
    </xdr:to>
    <xdr:cxnSp macro="">
      <xdr:nvCxnSpPr>
        <xdr:cNvPr id="2" name="Straight Connector 1"/>
        <xdr:cNvCxnSpPr/>
      </xdr:nvCxnSpPr>
      <xdr:spPr>
        <a:xfrm>
          <a:off x="257175" y="419100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60"/>
  <sheetViews>
    <sheetView topLeftCell="A34" workbookViewId="0">
      <selection activeCell="O50" sqref="O50"/>
    </sheetView>
  </sheetViews>
  <sheetFormatPr defaultRowHeight="15.75" x14ac:dyDescent="0.2"/>
  <cols>
    <col min="1" max="1" width="4.42578125" style="35" customWidth="1"/>
    <col min="2" max="2" width="13.140625" style="35" customWidth="1"/>
    <col min="3" max="3" width="26.42578125" style="9" bestFit="1" customWidth="1"/>
    <col min="4" max="4" width="13" style="35" customWidth="1"/>
    <col min="5" max="5" width="7.7109375" style="35" customWidth="1"/>
    <col min="6" max="6" width="9.85546875" style="19" customWidth="1"/>
    <col min="7" max="8" width="10.28515625" style="35" customWidth="1"/>
    <col min="9" max="9" width="5.140625" style="35" customWidth="1"/>
    <col min="10" max="10" width="9.5703125" style="35" hidden="1" customWidth="1"/>
    <col min="11" max="11" width="15.5703125" style="8" customWidth="1"/>
    <col min="12" max="12" width="19.28515625" style="54" customWidth="1"/>
    <col min="13" max="13" width="36.28515625" style="9" customWidth="1"/>
    <col min="14" max="14" width="17.5703125" style="9" hidden="1" customWidth="1"/>
    <col min="15" max="15" width="46" style="9" customWidth="1"/>
    <col min="16" max="16384" width="9.140625" style="9"/>
  </cols>
  <sheetData>
    <row r="1" spans="1:13" x14ac:dyDescent="0.2">
      <c r="A1" s="60" t="s">
        <v>8</v>
      </c>
      <c r="B1" s="60"/>
      <c r="C1" s="60"/>
    </row>
    <row r="2" spans="1:13" x14ac:dyDescent="0.2">
      <c r="A2" s="61" t="s">
        <v>7</v>
      </c>
      <c r="B2" s="61"/>
      <c r="C2" s="61"/>
    </row>
    <row r="3" spans="1:13" ht="9" customHeight="1" x14ac:dyDescent="0.2">
      <c r="A3" s="33"/>
    </row>
    <row r="4" spans="1:13" x14ac:dyDescent="0.2">
      <c r="A4" s="62" t="s">
        <v>87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3" x14ac:dyDescent="0.2">
      <c r="A5" s="63" t="s">
        <v>106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3" x14ac:dyDescent="0.2">
      <c r="H6" s="11"/>
    </row>
    <row r="7" spans="1:13" ht="27.75" customHeight="1" x14ac:dyDescent="0.2">
      <c r="A7" s="34" t="s">
        <v>6</v>
      </c>
      <c r="B7" s="34" t="s">
        <v>0</v>
      </c>
      <c r="C7" s="34" t="s">
        <v>4</v>
      </c>
      <c r="D7" s="34" t="s">
        <v>3</v>
      </c>
      <c r="E7" s="34" t="s">
        <v>5</v>
      </c>
      <c r="F7" s="18" t="s">
        <v>9</v>
      </c>
      <c r="G7" s="34" t="s">
        <v>10</v>
      </c>
      <c r="H7" s="34" t="s">
        <v>2</v>
      </c>
      <c r="I7" s="34" t="s">
        <v>1</v>
      </c>
      <c r="J7" s="34" t="s">
        <v>23</v>
      </c>
      <c r="K7" s="20" t="s">
        <v>11</v>
      </c>
      <c r="L7" s="53" t="s">
        <v>13</v>
      </c>
      <c r="M7" s="34" t="s">
        <v>61</v>
      </c>
    </row>
    <row r="8" spans="1:13" ht="19.5" customHeight="1" x14ac:dyDescent="0.2">
      <c r="A8" s="24" t="s">
        <v>24</v>
      </c>
      <c r="B8" s="40" t="s">
        <v>109</v>
      </c>
      <c r="C8" s="41" t="s">
        <v>110</v>
      </c>
      <c r="D8" s="40" t="s">
        <v>111</v>
      </c>
      <c r="E8" s="40" t="s">
        <v>112</v>
      </c>
      <c r="F8" s="42">
        <v>3.6</v>
      </c>
      <c r="G8" s="40" t="s">
        <v>20</v>
      </c>
      <c r="H8" s="40" t="s">
        <v>19</v>
      </c>
      <c r="I8" s="40" t="s">
        <v>18</v>
      </c>
      <c r="J8" s="40" t="s">
        <v>17</v>
      </c>
      <c r="K8" s="43">
        <v>10230000</v>
      </c>
      <c r="L8" s="40" t="s">
        <v>113</v>
      </c>
      <c r="M8" s="25"/>
    </row>
    <row r="9" spans="1:13" ht="19.5" customHeight="1" x14ac:dyDescent="0.2">
      <c r="A9" s="24" t="s">
        <v>25</v>
      </c>
      <c r="B9" s="40" t="s">
        <v>114</v>
      </c>
      <c r="C9" s="41" t="s">
        <v>115</v>
      </c>
      <c r="D9" s="40" t="s">
        <v>116</v>
      </c>
      <c r="E9" s="40" t="s">
        <v>112</v>
      </c>
      <c r="F9" s="42">
        <v>3.54</v>
      </c>
      <c r="G9" s="40" t="s">
        <v>20</v>
      </c>
      <c r="H9" s="40" t="s">
        <v>17</v>
      </c>
      <c r="I9" s="40" t="s">
        <v>18</v>
      </c>
      <c r="J9" s="40" t="s">
        <v>20</v>
      </c>
      <c r="K9" s="43">
        <v>9300000</v>
      </c>
      <c r="L9" s="40" t="s">
        <v>117</v>
      </c>
      <c r="M9" s="22"/>
    </row>
    <row r="10" spans="1:13" ht="19.5" customHeight="1" x14ac:dyDescent="0.2">
      <c r="A10" s="24" t="s">
        <v>26</v>
      </c>
      <c r="B10" s="40" t="s">
        <v>118</v>
      </c>
      <c r="C10" s="41" t="s">
        <v>119</v>
      </c>
      <c r="D10" s="40" t="s">
        <v>82</v>
      </c>
      <c r="E10" s="40" t="s">
        <v>120</v>
      </c>
      <c r="F10" s="42">
        <v>3.48</v>
      </c>
      <c r="G10" s="40" t="s">
        <v>20</v>
      </c>
      <c r="H10" s="40" t="s">
        <v>17</v>
      </c>
      <c r="I10" s="40" t="s">
        <v>18</v>
      </c>
      <c r="J10" s="40" t="s">
        <v>20</v>
      </c>
      <c r="K10" s="43">
        <v>9300000</v>
      </c>
      <c r="L10" s="40" t="s">
        <v>121</v>
      </c>
      <c r="M10" s="22"/>
    </row>
    <row r="11" spans="1:13" ht="19.5" customHeight="1" x14ac:dyDescent="0.2">
      <c r="A11" s="24" t="s">
        <v>27</v>
      </c>
      <c r="B11" s="40" t="s">
        <v>122</v>
      </c>
      <c r="C11" s="41" t="s">
        <v>123</v>
      </c>
      <c r="D11" s="40" t="s">
        <v>124</v>
      </c>
      <c r="E11" s="40" t="s">
        <v>125</v>
      </c>
      <c r="F11" s="42">
        <v>3.45</v>
      </c>
      <c r="G11" s="40" t="s">
        <v>20</v>
      </c>
      <c r="H11" s="40" t="s">
        <v>17</v>
      </c>
      <c r="I11" s="40" t="s">
        <v>18</v>
      </c>
      <c r="J11" s="40" t="s">
        <v>20</v>
      </c>
      <c r="K11" s="43">
        <v>9300000</v>
      </c>
      <c r="L11" s="40" t="s">
        <v>126</v>
      </c>
      <c r="M11" s="22"/>
    </row>
    <row r="12" spans="1:13" ht="19.5" customHeight="1" x14ac:dyDescent="0.2">
      <c r="A12" s="24" t="s">
        <v>28</v>
      </c>
      <c r="B12" s="40" t="s">
        <v>127</v>
      </c>
      <c r="C12" s="41" t="s">
        <v>128</v>
      </c>
      <c r="D12" s="40" t="s">
        <v>129</v>
      </c>
      <c r="E12" s="40" t="s">
        <v>130</v>
      </c>
      <c r="F12" s="42">
        <v>3.44</v>
      </c>
      <c r="G12" s="40" t="s">
        <v>20</v>
      </c>
      <c r="H12" s="40" t="s">
        <v>17</v>
      </c>
      <c r="I12" s="40" t="s">
        <v>18</v>
      </c>
      <c r="J12" s="40" t="s">
        <v>20</v>
      </c>
      <c r="K12" s="43">
        <v>9300000</v>
      </c>
      <c r="L12" s="40" t="s">
        <v>131</v>
      </c>
      <c r="M12" s="22"/>
    </row>
    <row r="13" spans="1:13" ht="19.5" customHeight="1" x14ac:dyDescent="0.2">
      <c r="A13" s="24" t="s">
        <v>29</v>
      </c>
      <c r="B13" s="40" t="s">
        <v>132</v>
      </c>
      <c r="C13" s="41" t="s">
        <v>133</v>
      </c>
      <c r="D13" s="40" t="s">
        <v>79</v>
      </c>
      <c r="E13" s="40" t="s">
        <v>125</v>
      </c>
      <c r="F13" s="42">
        <v>3.43</v>
      </c>
      <c r="G13" s="40" t="s">
        <v>20</v>
      </c>
      <c r="H13" s="40" t="s">
        <v>17</v>
      </c>
      <c r="I13" s="40" t="s">
        <v>18</v>
      </c>
      <c r="J13" s="40" t="s">
        <v>20</v>
      </c>
      <c r="K13" s="43">
        <v>9300000</v>
      </c>
      <c r="L13" s="40" t="s">
        <v>134</v>
      </c>
      <c r="M13" s="22"/>
    </row>
    <row r="14" spans="1:13" ht="19.5" customHeight="1" x14ac:dyDescent="0.2">
      <c r="A14" s="24" t="s">
        <v>30</v>
      </c>
      <c r="B14" s="40" t="s">
        <v>135</v>
      </c>
      <c r="C14" s="41" t="s">
        <v>136</v>
      </c>
      <c r="D14" s="40" t="s">
        <v>137</v>
      </c>
      <c r="E14" s="40" t="s">
        <v>138</v>
      </c>
      <c r="F14" s="42">
        <v>3.38</v>
      </c>
      <c r="G14" s="40" t="s">
        <v>20</v>
      </c>
      <c r="H14" s="40" t="s">
        <v>17</v>
      </c>
      <c r="I14" s="40" t="s">
        <v>18</v>
      </c>
      <c r="J14" s="40" t="s">
        <v>20</v>
      </c>
      <c r="K14" s="43">
        <v>9300000</v>
      </c>
      <c r="L14" s="40" t="s">
        <v>139</v>
      </c>
      <c r="M14" s="22"/>
    </row>
    <row r="15" spans="1:13" ht="19.5" customHeight="1" x14ac:dyDescent="0.2">
      <c r="A15" s="24" t="s">
        <v>31</v>
      </c>
      <c r="B15" s="40" t="s">
        <v>140</v>
      </c>
      <c r="C15" s="41" t="s">
        <v>141</v>
      </c>
      <c r="D15" s="40" t="s">
        <v>80</v>
      </c>
      <c r="E15" s="40" t="s">
        <v>125</v>
      </c>
      <c r="F15" s="42">
        <v>3.34</v>
      </c>
      <c r="G15" s="40" t="s">
        <v>20</v>
      </c>
      <c r="H15" s="40" t="s">
        <v>17</v>
      </c>
      <c r="I15" s="40" t="s">
        <v>18</v>
      </c>
      <c r="J15" s="40" t="s">
        <v>20</v>
      </c>
      <c r="K15" s="43">
        <v>9300000</v>
      </c>
      <c r="L15" s="40" t="s">
        <v>142</v>
      </c>
      <c r="M15" s="22"/>
    </row>
    <row r="16" spans="1:13" ht="63" x14ac:dyDescent="0.2">
      <c r="A16" s="73" t="s">
        <v>32</v>
      </c>
      <c r="B16" s="74" t="s">
        <v>143</v>
      </c>
      <c r="C16" s="75" t="s">
        <v>144</v>
      </c>
      <c r="D16" s="74" t="s">
        <v>100</v>
      </c>
      <c r="E16" s="74" t="s">
        <v>120</v>
      </c>
      <c r="F16" s="76">
        <v>3.34</v>
      </c>
      <c r="G16" s="74" t="s">
        <v>20</v>
      </c>
      <c r="H16" s="74" t="s">
        <v>17</v>
      </c>
      <c r="I16" s="74" t="s">
        <v>18</v>
      </c>
      <c r="J16" s="74" t="s">
        <v>20</v>
      </c>
      <c r="K16" s="77">
        <v>9300000</v>
      </c>
      <c r="L16" s="74" t="s">
        <v>145</v>
      </c>
      <c r="M16" s="78" t="s">
        <v>396</v>
      </c>
    </row>
    <row r="17" spans="1:13" ht="19.5" customHeight="1" x14ac:dyDescent="0.2">
      <c r="A17" s="24" t="s">
        <v>33</v>
      </c>
      <c r="B17" s="40" t="s">
        <v>146</v>
      </c>
      <c r="C17" s="41" t="s">
        <v>96</v>
      </c>
      <c r="D17" s="40" t="s">
        <v>98</v>
      </c>
      <c r="E17" s="40" t="s">
        <v>130</v>
      </c>
      <c r="F17" s="42">
        <v>3.25</v>
      </c>
      <c r="G17" s="40" t="s">
        <v>20</v>
      </c>
      <c r="H17" s="40" t="s">
        <v>17</v>
      </c>
      <c r="I17" s="40" t="s">
        <v>18</v>
      </c>
      <c r="J17" s="40" t="s">
        <v>20</v>
      </c>
      <c r="K17" s="43">
        <v>9300000</v>
      </c>
      <c r="L17" s="40" t="s">
        <v>147</v>
      </c>
      <c r="M17" s="22"/>
    </row>
    <row r="18" spans="1:13" ht="19.5" customHeight="1" x14ac:dyDescent="0.2">
      <c r="A18" s="24" t="s">
        <v>34</v>
      </c>
      <c r="B18" s="40" t="s">
        <v>148</v>
      </c>
      <c r="C18" s="41" t="s">
        <v>149</v>
      </c>
      <c r="D18" s="40" t="s">
        <v>150</v>
      </c>
      <c r="E18" s="40" t="s">
        <v>125</v>
      </c>
      <c r="F18" s="42">
        <v>3.25</v>
      </c>
      <c r="G18" s="40" t="s">
        <v>20</v>
      </c>
      <c r="H18" s="40" t="s">
        <v>17</v>
      </c>
      <c r="I18" s="40" t="s">
        <v>18</v>
      </c>
      <c r="J18" s="40" t="s">
        <v>20</v>
      </c>
      <c r="K18" s="43">
        <v>9300000</v>
      </c>
      <c r="L18" s="40" t="s">
        <v>151</v>
      </c>
      <c r="M18" s="22"/>
    </row>
    <row r="19" spans="1:13" ht="19.5" customHeight="1" x14ac:dyDescent="0.2">
      <c r="A19" s="24" t="s">
        <v>35</v>
      </c>
      <c r="B19" s="40" t="s">
        <v>152</v>
      </c>
      <c r="C19" s="41" t="s">
        <v>153</v>
      </c>
      <c r="D19" s="40" t="s">
        <v>103</v>
      </c>
      <c r="E19" s="40" t="s">
        <v>125</v>
      </c>
      <c r="F19" s="42">
        <v>3.24</v>
      </c>
      <c r="G19" s="40" t="s">
        <v>20</v>
      </c>
      <c r="H19" s="40" t="s">
        <v>17</v>
      </c>
      <c r="I19" s="40" t="s">
        <v>18</v>
      </c>
      <c r="J19" s="40" t="s">
        <v>20</v>
      </c>
      <c r="K19" s="43">
        <v>9300000</v>
      </c>
      <c r="L19" s="40" t="s">
        <v>154</v>
      </c>
      <c r="M19" s="22"/>
    </row>
    <row r="20" spans="1:13" ht="19.5" customHeight="1" x14ac:dyDescent="0.2">
      <c r="A20" s="24" t="s">
        <v>36</v>
      </c>
      <c r="B20" s="40" t="s">
        <v>155</v>
      </c>
      <c r="C20" s="41" t="s">
        <v>156</v>
      </c>
      <c r="D20" s="40" t="s">
        <v>79</v>
      </c>
      <c r="E20" s="40" t="s">
        <v>125</v>
      </c>
      <c r="F20" s="42">
        <v>3.2</v>
      </c>
      <c r="G20" s="40" t="s">
        <v>20</v>
      </c>
      <c r="H20" s="40" t="s">
        <v>17</v>
      </c>
      <c r="I20" s="40" t="s">
        <v>18</v>
      </c>
      <c r="J20" s="40" t="s">
        <v>20</v>
      </c>
      <c r="K20" s="43">
        <v>9300000</v>
      </c>
      <c r="L20" s="40" t="s">
        <v>157</v>
      </c>
      <c r="M20" s="22"/>
    </row>
    <row r="21" spans="1:13" ht="19.5" customHeight="1" x14ac:dyDescent="0.2">
      <c r="A21" s="24" t="s">
        <v>37</v>
      </c>
      <c r="B21" s="40" t="s">
        <v>158</v>
      </c>
      <c r="C21" s="41" t="s">
        <v>159</v>
      </c>
      <c r="D21" s="40" t="s">
        <v>160</v>
      </c>
      <c r="E21" s="40" t="s">
        <v>112</v>
      </c>
      <c r="F21" s="42">
        <v>3.2</v>
      </c>
      <c r="G21" s="40" t="s">
        <v>20</v>
      </c>
      <c r="H21" s="40" t="s">
        <v>17</v>
      </c>
      <c r="I21" s="40" t="s">
        <v>18</v>
      </c>
      <c r="J21" s="40" t="s">
        <v>20</v>
      </c>
      <c r="K21" s="43">
        <v>9300000</v>
      </c>
      <c r="L21" s="40" t="s">
        <v>161</v>
      </c>
      <c r="M21" s="22"/>
    </row>
    <row r="22" spans="1:13" ht="19.5" customHeight="1" x14ac:dyDescent="0.2">
      <c r="A22" s="24" t="s">
        <v>38</v>
      </c>
      <c r="B22" s="40" t="s">
        <v>162</v>
      </c>
      <c r="C22" s="41" t="s">
        <v>163</v>
      </c>
      <c r="D22" s="40" t="s">
        <v>164</v>
      </c>
      <c r="E22" s="40" t="s">
        <v>112</v>
      </c>
      <c r="F22" s="42">
        <v>3.2</v>
      </c>
      <c r="G22" s="40" t="s">
        <v>20</v>
      </c>
      <c r="H22" s="40" t="s">
        <v>17</v>
      </c>
      <c r="I22" s="40" t="s">
        <v>18</v>
      </c>
      <c r="J22" s="40" t="s">
        <v>20</v>
      </c>
      <c r="K22" s="43">
        <v>9300000</v>
      </c>
      <c r="L22" s="40" t="s">
        <v>165</v>
      </c>
      <c r="M22" s="22"/>
    </row>
    <row r="23" spans="1:13" ht="19.5" customHeight="1" x14ac:dyDescent="0.2">
      <c r="A23" s="24" t="s">
        <v>39</v>
      </c>
      <c r="B23" s="40" t="s">
        <v>166</v>
      </c>
      <c r="C23" s="41" t="s">
        <v>167</v>
      </c>
      <c r="D23" s="40" t="s">
        <v>168</v>
      </c>
      <c r="E23" s="40" t="s">
        <v>169</v>
      </c>
      <c r="F23" s="42">
        <v>3.2</v>
      </c>
      <c r="G23" s="40" t="s">
        <v>20</v>
      </c>
      <c r="H23" s="40" t="s">
        <v>17</v>
      </c>
      <c r="I23" s="40" t="s">
        <v>18</v>
      </c>
      <c r="J23" s="40" t="s">
        <v>20</v>
      </c>
      <c r="K23" s="43">
        <v>9300000</v>
      </c>
      <c r="L23" s="40" t="s">
        <v>170</v>
      </c>
      <c r="M23" s="22"/>
    </row>
    <row r="24" spans="1:13" ht="19.5" customHeight="1" x14ac:dyDescent="0.2">
      <c r="A24" s="24" t="s">
        <v>40</v>
      </c>
      <c r="B24" s="40" t="s">
        <v>171</v>
      </c>
      <c r="C24" s="41" t="s">
        <v>94</v>
      </c>
      <c r="D24" s="40" t="s">
        <v>172</v>
      </c>
      <c r="E24" s="40" t="s">
        <v>173</v>
      </c>
      <c r="F24" s="42">
        <v>3.73</v>
      </c>
      <c r="G24" s="40" t="s">
        <v>21</v>
      </c>
      <c r="H24" s="40" t="s">
        <v>19</v>
      </c>
      <c r="I24" s="40" t="s">
        <v>18</v>
      </c>
      <c r="J24" s="40" t="s">
        <v>17</v>
      </c>
      <c r="K24" s="43">
        <v>10230000</v>
      </c>
      <c r="L24" s="40" t="s">
        <v>174</v>
      </c>
      <c r="M24" s="22"/>
    </row>
    <row r="25" spans="1:13" ht="19.5" customHeight="1" x14ac:dyDescent="0.2">
      <c r="A25" s="24" t="s">
        <v>41</v>
      </c>
      <c r="B25" s="40" t="s">
        <v>175</v>
      </c>
      <c r="C25" s="41" t="s">
        <v>176</v>
      </c>
      <c r="D25" s="40" t="s">
        <v>177</v>
      </c>
      <c r="E25" s="40" t="s">
        <v>178</v>
      </c>
      <c r="F25" s="42">
        <v>3.64</v>
      </c>
      <c r="G25" s="40" t="s">
        <v>19</v>
      </c>
      <c r="H25" s="40" t="s">
        <v>19</v>
      </c>
      <c r="I25" s="40" t="s">
        <v>18</v>
      </c>
      <c r="J25" s="40" t="s">
        <v>19</v>
      </c>
      <c r="K25" s="43">
        <v>11160000</v>
      </c>
      <c r="L25" s="40" t="s">
        <v>179</v>
      </c>
      <c r="M25" s="22"/>
    </row>
    <row r="26" spans="1:13" ht="19.5" customHeight="1" x14ac:dyDescent="0.2">
      <c r="A26" s="24" t="s">
        <v>42</v>
      </c>
      <c r="B26" s="40" t="s">
        <v>180</v>
      </c>
      <c r="C26" s="41" t="s">
        <v>181</v>
      </c>
      <c r="D26" s="40" t="s">
        <v>182</v>
      </c>
      <c r="E26" s="40" t="s">
        <v>183</v>
      </c>
      <c r="F26" s="42">
        <v>3.56</v>
      </c>
      <c r="G26" s="40" t="s">
        <v>19</v>
      </c>
      <c r="H26" s="40" t="s">
        <v>17</v>
      </c>
      <c r="I26" s="40" t="s">
        <v>18</v>
      </c>
      <c r="J26" s="40" t="s">
        <v>17</v>
      </c>
      <c r="K26" s="43">
        <v>10230000</v>
      </c>
      <c r="L26" s="40" t="s">
        <v>184</v>
      </c>
      <c r="M26" s="22"/>
    </row>
    <row r="27" spans="1:13" ht="19.5" customHeight="1" x14ac:dyDescent="0.2">
      <c r="A27" s="24" t="s">
        <v>43</v>
      </c>
      <c r="B27" s="40" t="s">
        <v>185</v>
      </c>
      <c r="C27" s="41" t="s">
        <v>186</v>
      </c>
      <c r="D27" s="40" t="s">
        <v>187</v>
      </c>
      <c r="E27" s="40" t="s">
        <v>183</v>
      </c>
      <c r="F27" s="42">
        <v>3.55</v>
      </c>
      <c r="G27" s="40" t="s">
        <v>21</v>
      </c>
      <c r="H27" s="40" t="s">
        <v>17</v>
      </c>
      <c r="I27" s="40" t="s">
        <v>18</v>
      </c>
      <c r="J27" s="40" t="s">
        <v>17</v>
      </c>
      <c r="K27" s="43">
        <v>10230000</v>
      </c>
      <c r="L27" s="40" t="s">
        <v>188</v>
      </c>
      <c r="M27" s="22"/>
    </row>
    <row r="28" spans="1:13" ht="19.5" customHeight="1" x14ac:dyDescent="0.2">
      <c r="A28" s="24" t="s">
        <v>44</v>
      </c>
      <c r="B28" s="40" t="s">
        <v>189</v>
      </c>
      <c r="C28" s="41" t="s">
        <v>190</v>
      </c>
      <c r="D28" s="40" t="s">
        <v>191</v>
      </c>
      <c r="E28" s="40" t="s">
        <v>173</v>
      </c>
      <c r="F28" s="42">
        <v>3.54</v>
      </c>
      <c r="G28" s="40" t="s">
        <v>21</v>
      </c>
      <c r="H28" s="40" t="s">
        <v>17</v>
      </c>
      <c r="I28" s="40" t="s">
        <v>18</v>
      </c>
      <c r="J28" s="40" t="s">
        <v>20</v>
      </c>
      <c r="K28" s="43">
        <v>9300000</v>
      </c>
      <c r="L28" s="40" t="s">
        <v>192</v>
      </c>
      <c r="M28" s="22"/>
    </row>
    <row r="29" spans="1:13" ht="19.5" customHeight="1" x14ac:dyDescent="0.2">
      <c r="A29" s="24" t="s">
        <v>45</v>
      </c>
      <c r="B29" s="40" t="s">
        <v>193</v>
      </c>
      <c r="C29" s="41" t="s">
        <v>194</v>
      </c>
      <c r="D29" s="40" t="s">
        <v>81</v>
      </c>
      <c r="E29" s="40" t="s">
        <v>195</v>
      </c>
      <c r="F29" s="42">
        <v>3.53</v>
      </c>
      <c r="G29" s="40" t="s">
        <v>21</v>
      </c>
      <c r="H29" s="40" t="s">
        <v>17</v>
      </c>
      <c r="I29" s="40" t="s">
        <v>18</v>
      </c>
      <c r="J29" s="40" t="s">
        <v>20</v>
      </c>
      <c r="K29" s="43">
        <v>9300000</v>
      </c>
      <c r="L29" s="40" t="s">
        <v>196</v>
      </c>
      <c r="M29" s="22"/>
    </row>
    <row r="30" spans="1:13" ht="19.5" customHeight="1" x14ac:dyDescent="0.2">
      <c r="A30" s="24" t="s">
        <v>46</v>
      </c>
      <c r="B30" s="40" t="s">
        <v>197</v>
      </c>
      <c r="C30" s="41" t="s">
        <v>198</v>
      </c>
      <c r="D30" s="40" t="s">
        <v>199</v>
      </c>
      <c r="E30" s="40" t="s">
        <v>173</v>
      </c>
      <c r="F30" s="42">
        <v>3.52</v>
      </c>
      <c r="G30" s="40" t="s">
        <v>21</v>
      </c>
      <c r="H30" s="40" t="s">
        <v>17</v>
      </c>
      <c r="I30" s="40" t="s">
        <v>18</v>
      </c>
      <c r="J30" s="40" t="s">
        <v>20</v>
      </c>
      <c r="K30" s="43">
        <v>9300000</v>
      </c>
      <c r="L30" s="40" t="s">
        <v>200</v>
      </c>
      <c r="M30" s="22"/>
    </row>
    <row r="31" spans="1:13" ht="19.5" customHeight="1" x14ac:dyDescent="0.2">
      <c r="A31" s="24" t="s">
        <v>47</v>
      </c>
      <c r="B31" s="40" t="s">
        <v>201</v>
      </c>
      <c r="C31" s="41" t="s">
        <v>202</v>
      </c>
      <c r="D31" s="40" t="s">
        <v>76</v>
      </c>
      <c r="E31" s="40" t="s">
        <v>203</v>
      </c>
      <c r="F31" s="42">
        <v>3.5</v>
      </c>
      <c r="G31" s="40" t="s">
        <v>21</v>
      </c>
      <c r="H31" s="40" t="s">
        <v>17</v>
      </c>
      <c r="I31" s="40" t="s">
        <v>18</v>
      </c>
      <c r="J31" s="40" t="s">
        <v>20</v>
      </c>
      <c r="K31" s="43">
        <v>9300000</v>
      </c>
      <c r="L31" s="40" t="s">
        <v>204</v>
      </c>
      <c r="M31" s="22"/>
    </row>
    <row r="32" spans="1:13" ht="19.5" customHeight="1" x14ac:dyDescent="0.2">
      <c r="A32" s="24" t="s">
        <v>48</v>
      </c>
      <c r="B32" s="40" t="s">
        <v>205</v>
      </c>
      <c r="C32" s="41" t="s">
        <v>206</v>
      </c>
      <c r="D32" s="40" t="s">
        <v>207</v>
      </c>
      <c r="E32" s="40" t="s">
        <v>208</v>
      </c>
      <c r="F32" s="42">
        <v>3.48</v>
      </c>
      <c r="G32" s="40" t="s">
        <v>21</v>
      </c>
      <c r="H32" s="40" t="s">
        <v>17</v>
      </c>
      <c r="I32" s="40" t="s">
        <v>18</v>
      </c>
      <c r="J32" s="40" t="s">
        <v>20</v>
      </c>
      <c r="K32" s="43">
        <v>9300000</v>
      </c>
      <c r="L32" s="40" t="s">
        <v>209</v>
      </c>
      <c r="M32" s="22"/>
    </row>
    <row r="33" spans="1:13" ht="19.5" customHeight="1" x14ac:dyDescent="0.2">
      <c r="A33" s="24" t="s">
        <v>49</v>
      </c>
      <c r="B33" s="40" t="s">
        <v>210</v>
      </c>
      <c r="C33" s="41" t="s">
        <v>99</v>
      </c>
      <c r="D33" s="40" t="s">
        <v>95</v>
      </c>
      <c r="E33" s="40" t="s">
        <v>195</v>
      </c>
      <c r="F33" s="42">
        <v>3.43</v>
      </c>
      <c r="G33" s="40" t="s">
        <v>21</v>
      </c>
      <c r="H33" s="40" t="s">
        <v>17</v>
      </c>
      <c r="I33" s="40" t="s">
        <v>18</v>
      </c>
      <c r="J33" s="40" t="s">
        <v>20</v>
      </c>
      <c r="K33" s="43">
        <v>9300000</v>
      </c>
      <c r="L33" s="40" t="s">
        <v>211</v>
      </c>
      <c r="M33" s="22"/>
    </row>
    <row r="34" spans="1:13" ht="19.5" customHeight="1" x14ac:dyDescent="0.2">
      <c r="A34" s="24" t="s">
        <v>50</v>
      </c>
      <c r="B34" s="40" t="s">
        <v>212</v>
      </c>
      <c r="C34" s="41" t="s">
        <v>213</v>
      </c>
      <c r="D34" s="40" t="s">
        <v>90</v>
      </c>
      <c r="E34" s="40" t="s">
        <v>178</v>
      </c>
      <c r="F34" s="42">
        <v>3.42</v>
      </c>
      <c r="G34" s="40" t="s">
        <v>19</v>
      </c>
      <c r="H34" s="40" t="s">
        <v>17</v>
      </c>
      <c r="I34" s="40" t="s">
        <v>18</v>
      </c>
      <c r="J34" s="40" t="s">
        <v>20</v>
      </c>
      <c r="K34" s="43">
        <v>9300000</v>
      </c>
      <c r="L34" s="40" t="s">
        <v>214</v>
      </c>
      <c r="M34" s="22"/>
    </row>
    <row r="35" spans="1:13" ht="19.5" customHeight="1" x14ac:dyDescent="0.2">
      <c r="A35" s="24" t="s">
        <v>51</v>
      </c>
      <c r="B35" s="40" t="s">
        <v>215</v>
      </c>
      <c r="C35" s="41" t="s">
        <v>216</v>
      </c>
      <c r="D35" s="40" t="s">
        <v>217</v>
      </c>
      <c r="E35" s="40" t="s">
        <v>208</v>
      </c>
      <c r="F35" s="42">
        <v>3.39</v>
      </c>
      <c r="G35" s="40" t="s">
        <v>20</v>
      </c>
      <c r="H35" s="40" t="s">
        <v>17</v>
      </c>
      <c r="I35" s="40" t="s">
        <v>18</v>
      </c>
      <c r="J35" s="40" t="s">
        <v>20</v>
      </c>
      <c r="K35" s="43">
        <v>9300000</v>
      </c>
      <c r="L35" s="40" t="s">
        <v>218</v>
      </c>
      <c r="M35" s="22"/>
    </row>
    <row r="36" spans="1:13" ht="19.5" customHeight="1" x14ac:dyDescent="0.2">
      <c r="A36" s="24" t="s">
        <v>52</v>
      </c>
      <c r="B36" s="40" t="s">
        <v>219</v>
      </c>
      <c r="C36" s="41" t="s">
        <v>220</v>
      </c>
      <c r="D36" s="40" t="s">
        <v>93</v>
      </c>
      <c r="E36" s="40" t="s">
        <v>208</v>
      </c>
      <c r="F36" s="42">
        <v>3.33</v>
      </c>
      <c r="G36" s="40" t="s">
        <v>21</v>
      </c>
      <c r="H36" s="40" t="s">
        <v>17</v>
      </c>
      <c r="I36" s="40" t="s">
        <v>18</v>
      </c>
      <c r="J36" s="40" t="s">
        <v>20</v>
      </c>
      <c r="K36" s="43">
        <v>9300000</v>
      </c>
      <c r="L36" s="40" t="s">
        <v>221</v>
      </c>
      <c r="M36" s="22"/>
    </row>
    <row r="37" spans="1:13" ht="19.5" customHeight="1" x14ac:dyDescent="0.2">
      <c r="A37" s="24" t="s">
        <v>53</v>
      </c>
      <c r="B37" s="40" t="s">
        <v>222</v>
      </c>
      <c r="C37" s="41" t="s">
        <v>223</v>
      </c>
      <c r="D37" s="40" t="s">
        <v>104</v>
      </c>
      <c r="E37" s="40" t="s">
        <v>208</v>
      </c>
      <c r="F37" s="42">
        <v>3.3</v>
      </c>
      <c r="G37" s="40" t="s">
        <v>19</v>
      </c>
      <c r="H37" s="40" t="s">
        <v>17</v>
      </c>
      <c r="I37" s="40" t="s">
        <v>18</v>
      </c>
      <c r="J37" s="40" t="s">
        <v>20</v>
      </c>
      <c r="K37" s="43">
        <v>9300000</v>
      </c>
      <c r="L37" s="40" t="s">
        <v>224</v>
      </c>
      <c r="M37" s="22"/>
    </row>
    <row r="38" spans="1:13" ht="19.5" customHeight="1" x14ac:dyDescent="0.2">
      <c r="A38" s="24" t="s">
        <v>54</v>
      </c>
      <c r="B38" s="40" t="s">
        <v>225</v>
      </c>
      <c r="C38" s="41" t="s">
        <v>226</v>
      </c>
      <c r="D38" s="40" t="s">
        <v>77</v>
      </c>
      <c r="E38" s="40" t="s">
        <v>208</v>
      </c>
      <c r="F38" s="42">
        <v>3.29</v>
      </c>
      <c r="G38" s="40" t="s">
        <v>21</v>
      </c>
      <c r="H38" s="40" t="s">
        <v>17</v>
      </c>
      <c r="I38" s="40" t="s">
        <v>18</v>
      </c>
      <c r="J38" s="40" t="s">
        <v>20</v>
      </c>
      <c r="K38" s="43">
        <v>9300000</v>
      </c>
      <c r="L38" s="40" t="s">
        <v>227</v>
      </c>
      <c r="M38" s="22"/>
    </row>
    <row r="39" spans="1:13" ht="19.5" customHeight="1" x14ac:dyDescent="0.2">
      <c r="A39" s="24" t="s">
        <v>55</v>
      </c>
      <c r="B39" s="40" t="s">
        <v>228</v>
      </c>
      <c r="C39" s="41" t="s">
        <v>229</v>
      </c>
      <c r="D39" s="40" t="s">
        <v>230</v>
      </c>
      <c r="E39" s="40" t="s">
        <v>178</v>
      </c>
      <c r="F39" s="42">
        <v>3.28</v>
      </c>
      <c r="G39" s="40" t="s">
        <v>21</v>
      </c>
      <c r="H39" s="40" t="s">
        <v>17</v>
      </c>
      <c r="I39" s="40" t="s">
        <v>18</v>
      </c>
      <c r="J39" s="40" t="s">
        <v>20</v>
      </c>
      <c r="K39" s="43">
        <v>9300000</v>
      </c>
      <c r="L39" s="40" t="s">
        <v>231</v>
      </c>
      <c r="M39" s="22"/>
    </row>
    <row r="40" spans="1:13" ht="19.5" customHeight="1" x14ac:dyDescent="0.2">
      <c r="A40" s="24" t="s">
        <v>56</v>
      </c>
      <c r="B40" s="40" t="s">
        <v>232</v>
      </c>
      <c r="C40" s="41" t="s">
        <v>233</v>
      </c>
      <c r="D40" s="40" t="s">
        <v>234</v>
      </c>
      <c r="E40" s="40" t="s">
        <v>235</v>
      </c>
      <c r="F40" s="42">
        <v>3.42</v>
      </c>
      <c r="G40" s="40" t="s">
        <v>20</v>
      </c>
      <c r="H40" s="40" t="s">
        <v>17</v>
      </c>
      <c r="I40" s="40" t="s">
        <v>18</v>
      </c>
      <c r="J40" s="40" t="s">
        <v>20</v>
      </c>
      <c r="K40" s="43">
        <v>9500000</v>
      </c>
      <c r="L40" s="40" t="s">
        <v>236</v>
      </c>
      <c r="M40" s="22"/>
    </row>
    <row r="41" spans="1:13" ht="19.5" customHeight="1" x14ac:dyDescent="0.2">
      <c r="A41" s="24" t="s">
        <v>57</v>
      </c>
      <c r="B41" s="40" t="s">
        <v>237</v>
      </c>
      <c r="C41" s="41" t="s">
        <v>238</v>
      </c>
      <c r="D41" s="40" t="s">
        <v>239</v>
      </c>
      <c r="E41" s="40" t="s">
        <v>240</v>
      </c>
      <c r="F41" s="42">
        <v>3.31</v>
      </c>
      <c r="G41" s="40" t="s">
        <v>20</v>
      </c>
      <c r="H41" s="40" t="s">
        <v>17</v>
      </c>
      <c r="I41" s="40" t="s">
        <v>18</v>
      </c>
      <c r="J41" s="40" t="s">
        <v>20</v>
      </c>
      <c r="K41" s="43">
        <v>9500000</v>
      </c>
      <c r="L41" s="40" t="s">
        <v>241</v>
      </c>
      <c r="M41" s="22"/>
    </row>
    <row r="42" spans="1:13" ht="19.5" customHeight="1" x14ac:dyDescent="0.2">
      <c r="A42" s="24" t="s">
        <v>58</v>
      </c>
      <c r="B42" s="40" t="s">
        <v>242</v>
      </c>
      <c r="C42" s="41" t="s">
        <v>243</v>
      </c>
      <c r="D42" s="40" t="s">
        <v>244</v>
      </c>
      <c r="E42" s="40" t="s">
        <v>245</v>
      </c>
      <c r="F42" s="42">
        <v>3.27</v>
      </c>
      <c r="G42" s="40" t="s">
        <v>21</v>
      </c>
      <c r="H42" s="40" t="s">
        <v>17</v>
      </c>
      <c r="I42" s="40" t="s">
        <v>18</v>
      </c>
      <c r="J42" s="40" t="s">
        <v>17</v>
      </c>
      <c r="K42" s="43">
        <v>10450000</v>
      </c>
      <c r="L42" s="40" t="s">
        <v>246</v>
      </c>
      <c r="M42" s="22"/>
    </row>
    <row r="43" spans="1:13" ht="19.5" customHeight="1" x14ac:dyDescent="0.2">
      <c r="A43" s="24" t="s">
        <v>59</v>
      </c>
      <c r="B43" s="40" t="s">
        <v>247</v>
      </c>
      <c r="C43" s="41" t="s">
        <v>248</v>
      </c>
      <c r="D43" s="40" t="s">
        <v>249</v>
      </c>
      <c r="E43" s="40" t="s">
        <v>250</v>
      </c>
      <c r="F43" s="42">
        <v>3.21</v>
      </c>
      <c r="G43" s="40" t="s">
        <v>21</v>
      </c>
      <c r="H43" s="40" t="s">
        <v>17</v>
      </c>
      <c r="I43" s="40" t="s">
        <v>18</v>
      </c>
      <c r="J43" s="40" t="s">
        <v>17</v>
      </c>
      <c r="K43" s="43">
        <v>10450000</v>
      </c>
      <c r="L43" s="40" t="s">
        <v>251</v>
      </c>
      <c r="M43" s="22"/>
    </row>
    <row r="44" spans="1:13" ht="19.5" customHeight="1" x14ac:dyDescent="0.2">
      <c r="A44" s="24" t="s">
        <v>60</v>
      </c>
      <c r="B44" s="40" t="s">
        <v>252</v>
      </c>
      <c r="C44" s="41" t="s">
        <v>253</v>
      </c>
      <c r="D44" s="40" t="s">
        <v>102</v>
      </c>
      <c r="E44" s="40" t="s">
        <v>235</v>
      </c>
      <c r="F44" s="42">
        <v>3.18</v>
      </c>
      <c r="G44" s="40" t="s">
        <v>20</v>
      </c>
      <c r="H44" s="40" t="s">
        <v>20</v>
      </c>
      <c r="I44" s="40" t="s">
        <v>18</v>
      </c>
      <c r="J44" s="40" t="s">
        <v>20</v>
      </c>
      <c r="K44" s="43">
        <v>9500000</v>
      </c>
      <c r="L44" s="40" t="s">
        <v>254</v>
      </c>
      <c r="M44" s="22"/>
    </row>
    <row r="45" spans="1:13" ht="19.5" customHeight="1" x14ac:dyDescent="0.2">
      <c r="A45" s="24" t="s">
        <v>66</v>
      </c>
      <c r="B45" s="40" t="s">
        <v>255</v>
      </c>
      <c r="C45" s="41" t="s">
        <v>256</v>
      </c>
      <c r="D45" s="40" t="s">
        <v>65</v>
      </c>
      <c r="E45" s="40" t="s">
        <v>245</v>
      </c>
      <c r="F45" s="42">
        <v>3.17</v>
      </c>
      <c r="G45" s="40" t="s">
        <v>21</v>
      </c>
      <c r="H45" s="40" t="s">
        <v>20</v>
      </c>
      <c r="I45" s="40" t="s">
        <v>18</v>
      </c>
      <c r="J45" s="40" t="s">
        <v>20</v>
      </c>
      <c r="K45" s="43">
        <v>9500000</v>
      </c>
      <c r="L45" s="40" t="s">
        <v>257</v>
      </c>
      <c r="M45" s="22"/>
    </row>
    <row r="46" spans="1:13" ht="19.5" customHeight="1" x14ac:dyDescent="0.2">
      <c r="A46" s="24" t="s">
        <v>67</v>
      </c>
      <c r="B46" s="40" t="s">
        <v>258</v>
      </c>
      <c r="C46" s="41" t="s">
        <v>259</v>
      </c>
      <c r="D46" s="40" t="s">
        <v>260</v>
      </c>
      <c r="E46" s="40" t="s">
        <v>261</v>
      </c>
      <c r="F46" s="42">
        <v>3.15</v>
      </c>
      <c r="G46" s="40" t="s">
        <v>19</v>
      </c>
      <c r="H46" s="40" t="s">
        <v>20</v>
      </c>
      <c r="I46" s="40" t="s">
        <v>18</v>
      </c>
      <c r="J46" s="40" t="s">
        <v>20</v>
      </c>
      <c r="K46" s="43">
        <v>9500000</v>
      </c>
      <c r="L46" s="40" t="s">
        <v>262</v>
      </c>
      <c r="M46" s="22"/>
    </row>
    <row r="47" spans="1:13" ht="19.5" customHeight="1" x14ac:dyDescent="0.2">
      <c r="A47" s="24" t="s">
        <v>68</v>
      </c>
      <c r="B47" s="40" t="s">
        <v>263</v>
      </c>
      <c r="C47" s="41" t="s">
        <v>264</v>
      </c>
      <c r="D47" s="40" t="s">
        <v>84</v>
      </c>
      <c r="E47" s="40" t="s">
        <v>235</v>
      </c>
      <c r="F47" s="42">
        <v>3.15</v>
      </c>
      <c r="G47" s="40" t="s">
        <v>20</v>
      </c>
      <c r="H47" s="40" t="s">
        <v>20</v>
      </c>
      <c r="I47" s="40" t="s">
        <v>18</v>
      </c>
      <c r="J47" s="40" t="s">
        <v>20</v>
      </c>
      <c r="K47" s="43">
        <v>9500000</v>
      </c>
      <c r="L47" s="40" t="s">
        <v>265</v>
      </c>
      <c r="M47" s="22"/>
    </row>
    <row r="48" spans="1:13" ht="19.5" customHeight="1" x14ac:dyDescent="0.2">
      <c r="A48" s="24" t="s">
        <v>69</v>
      </c>
      <c r="B48" s="40" t="s">
        <v>266</v>
      </c>
      <c r="C48" s="41" t="s">
        <v>267</v>
      </c>
      <c r="D48" s="40" t="s">
        <v>268</v>
      </c>
      <c r="E48" s="40" t="s">
        <v>245</v>
      </c>
      <c r="F48" s="42">
        <v>3.12</v>
      </c>
      <c r="G48" s="40" t="s">
        <v>21</v>
      </c>
      <c r="H48" s="40" t="s">
        <v>20</v>
      </c>
      <c r="I48" s="40" t="s">
        <v>18</v>
      </c>
      <c r="J48" s="40" t="s">
        <v>20</v>
      </c>
      <c r="K48" s="43">
        <v>9500000</v>
      </c>
      <c r="L48" s="40" t="s">
        <v>269</v>
      </c>
      <c r="M48" s="22"/>
    </row>
    <row r="49" spans="1:14" ht="19.5" customHeight="1" x14ac:dyDescent="0.2">
      <c r="A49" s="24" t="s">
        <v>70</v>
      </c>
      <c r="B49" s="40" t="s">
        <v>270</v>
      </c>
      <c r="C49" s="41" t="s">
        <v>271</v>
      </c>
      <c r="D49" s="40" t="s">
        <v>85</v>
      </c>
      <c r="E49" s="40" t="s">
        <v>250</v>
      </c>
      <c r="F49" s="42">
        <v>3.12</v>
      </c>
      <c r="G49" s="40" t="s">
        <v>20</v>
      </c>
      <c r="H49" s="40" t="s">
        <v>20</v>
      </c>
      <c r="I49" s="40" t="s">
        <v>18</v>
      </c>
      <c r="J49" s="40" t="s">
        <v>20</v>
      </c>
      <c r="K49" s="43">
        <v>9500000</v>
      </c>
      <c r="L49" s="40" t="s">
        <v>272</v>
      </c>
      <c r="M49" s="22"/>
    </row>
    <row r="50" spans="1:14" ht="19.5" customHeight="1" x14ac:dyDescent="0.2">
      <c r="A50" s="24" t="s">
        <v>71</v>
      </c>
      <c r="B50" s="40" t="s">
        <v>273</v>
      </c>
      <c r="C50" s="41" t="s">
        <v>274</v>
      </c>
      <c r="D50" s="40" t="s">
        <v>275</v>
      </c>
      <c r="E50" s="40" t="s">
        <v>261</v>
      </c>
      <c r="F50" s="42">
        <v>3.11</v>
      </c>
      <c r="G50" s="40" t="s">
        <v>20</v>
      </c>
      <c r="H50" s="40" t="s">
        <v>20</v>
      </c>
      <c r="I50" s="40" t="s">
        <v>18</v>
      </c>
      <c r="J50" s="40" t="s">
        <v>20</v>
      </c>
      <c r="K50" s="43">
        <v>9500000</v>
      </c>
      <c r="L50" s="40" t="s">
        <v>276</v>
      </c>
      <c r="M50" s="22"/>
    </row>
    <row r="51" spans="1:14" ht="19.5" customHeight="1" x14ac:dyDescent="0.2">
      <c r="A51" s="24" t="s">
        <v>72</v>
      </c>
      <c r="B51" s="40" t="s">
        <v>277</v>
      </c>
      <c r="C51" s="41" t="s">
        <v>278</v>
      </c>
      <c r="D51" s="40" t="s">
        <v>279</v>
      </c>
      <c r="E51" s="40" t="s">
        <v>235</v>
      </c>
      <c r="F51" s="42">
        <v>3.09</v>
      </c>
      <c r="G51" s="40" t="s">
        <v>21</v>
      </c>
      <c r="H51" s="40" t="s">
        <v>20</v>
      </c>
      <c r="I51" s="40" t="s">
        <v>18</v>
      </c>
      <c r="J51" s="40" t="s">
        <v>20</v>
      </c>
      <c r="K51" s="43">
        <v>9500000</v>
      </c>
      <c r="L51" s="40" t="s">
        <v>280</v>
      </c>
      <c r="M51" s="22"/>
    </row>
    <row r="52" spans="1:14" ht="19.5" customHeight="1" x14ac:dyDescent="0.2">
      <c r="A52" s="24" t="s">
        <v>73</v>
      </c>
      <c r="B52" s="40" t="s">
        <v>281</v>
      </c>
      <c r="C52" s="41" t="s">
        <v>282</v>
      </c>
      <c r="D52" s="40" t="s">
        <v>283</v>
      </c>
      <c r="E52" s="40" t="s">
        <v>245</v>
      </c>
      <c r="F52" s="42">
        <v>3.08</v>
      </c>
      <c r="G52" s="40" t="s">
        <v>21</v>
      </c>
      <c r="H52" s="40" t="s">
        <v>20</v>
      </c>
      <c r="I52" s="40" t="s">
        <v>18</v>
      </c>
      <c r="J52" s="40" t="s">
        <v>20</v>
      </c>
      <c r="K52" s="43">
        <v>9500000</v>
      </c>
      <c r="L52" s="40" t="s">
        <v>284</v>
      </c>
      <c r="M52" s="22"/>
    </row>
    <row r="53" spans="1:14" ht="19.5" customHeight="1" x14ac:dyDescent="0.2">
      <c r="A53" s="24" t="s">
        <v>74</v>
      </c>
      <c r="B53" s="40" t="s">
        <v>285</v>
      </c>
      <c r="C53" s="41" t="s">
        <v>286</v>
      </c>
      <c r="D53" s="40" t="s">
        <v>287</v>
      </c>
      <c r="E53" s="40" t="s">
        <v>250</v>
      </c>
      <c r="F53" s="42">
        <v>3.08</v>
      </c>
      <c r="G53" s="40" t="s">
        <v>20</v>
      </c>
      <c r="H53" s="40" t="s">
        <v>20</v>
      </c>
      <c r="I53" s="40" t="s">
        <v>18</v>
      </c>
      <c r="J53" s="40" t="s">
        <v>20</v>
      </c>
      <c r="K53" s="43">
        <v>9500000</v>
      </c>
      <c r="L53" s="40" t="s">
        <v>288</v>
      </c>
      <c r="M53" s="22"/>
    </row>
    <row r="54" spans="1:14" ht="47.25" x14ac:dyDescent="0.2">
      <c r="A54" s="56" t="s">
        <v>75</v>
      </c>
      <c r="B54" s="49" t="s">
        <v>289</v>
      </c>
      <c r="C54" s="57" t="s">
        <v>290</v>
      </c>
      <c r="D54" s="49" t="s">
        <v>291</v>
      </c>
      <c r="E54" s="49" t="s">
        <v>261</v>
      </c>
      <c r="F54" s="50">
        <v>3.07</v>
      </c>
      <c r="G54" s="49" t="s">
        <v>21</v>
      </c>
      <c r="H54" s="49" t="s">
        <v>20</v>
      </c>
      <c r="I54" s="49" t="s">
        <v>18</v>
      </c>
      <c r="J54" s="49" t="s">
        <v>20</v>
      </c>
      <c r="K54" s="58">
        <v>9500000</v>
      </c>
      <c r="L54" s="49"/>
      <c r="M54" s="48" t="s">
        <v>105</v>
      </c>
    </row>
    <row r="55" spans="1:14" s="1" customFormat="1" ht="18.75" customHeight="1" x14ac:dyDescent="0.2">
      <c r="A55" s="64" t="s">
        <v>12</v>
      </c>
      <c r="B55" s="64"/>
      <c r="C55" s="64"/>
      <c r="D55" s="64"/>
      <c r="E55" s="64"/>
      <c r="F55" s="64"/>
      <c r="G55" s="64"/>
      <c r="H55" s="64"/>
      <c r="I55" s="64"/>
      <c r="J55" s="34"/>
      <c r="K55" s="21">
        <f>SUM(K8:K54)</f>
        <v>447580000</v>
      </c>
      <c r="L55" s="6"/>
      <c r="M55" s="26"/>
      <c r="N55" s="23" t="e">
        <f>SUM(K55,'2.CNTT CLC'!K18,'3.TTĐPT'!K25,#REF!,#REF!,#REF!,#REF!,#REF!,#REF!,#REF!,#REF!,#REF!,#REF!,#REF!,#REF!,#REF!,#REF!,#REF!,#REF!)</f>
        <v>#REF!</v>
      </c>
    </row>
    <row r="56" spans="1:14" s="1" customFormat="1" ht="10.5" customHeight="1" x14ac:dyDescent="0.2">
      <c r="A56" s="12"/>
      <c r="B56" s="13"/>
      <c r="C56" s="14"/>
      <c r="D56" s="15"/>
      <c r="E56" s="13"/>
      <c r="F56" s="16"/>
      <c r="G56" s="13"/>
      <c r="H56" s="13"/>
      <c r="I56" s="17"/>
      <c r="J56" s="17"/>
      <c r="K56" s="3"/>
      <c r="L56" s="2"/>
    </row>
    <row r="57" spans="1:14" s="10" customFormat="1" ht="14.1" customHeight="1" x14ac:dyDescent="0.2">
      <c r="A57" s="35"/>
      <c r="B57" s="65" t="s">
        <v>292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4" s="10" customFormat="1" ht="14.1" customHeight="1" x14ac:dyDescent="0.2">
      <c r="A58" s="35"/>
      <c r="B58" s="35"/>
      <c r="C58" s="9"/>
      <c r="D58" s="35"/>
      <c r="E58" s="35"/>
      <c r="F58" s="19"/>
      <c r="G58" s="35"/>
      <c r="H58" s="35"/>
      <c r="I58" s="35"/>
      <c r="J58" s="35"/>
      <c r="K58" s="8"/>
      <c r="L58" s="54"/>
    </row>
    <row r="59" spans="1:14" s="10" customFormat="1" ht="14.1" customHeight="1" x14ac:dyDescent="0.2">
      <c r="A59" s="35"/>
      <c r="B59" s="35"/>
      <c r="C59" s="9"/>
      <c r="D59" s="35"/>
      <c r="E59" s="35"/>
      <c r="F59" s="19"/>
      <c r="G59" s="35"/>
      <c r="H59" s="67" t="s">
        <v>88</v>
      </c>
      <c r="I59" s="67"/>
      <c r="J59" s="67"/>
      <c r="K59" s="67"/>
      <c r="L59" s="67"/>
      <c r="M59" s="67"/>
    </row>
    <row r="60" spans="1:14" x14ac:dyDescent="0.2">
      <c r="A60" s="66" t="s">
        <v>14</v>
      </c>
      <c r="B60" s="66"/>
      <c r="C60" s="66"/>
      <c r="D60" s="66" t="s">
        <v>15</v>
      </c>
      <c r="E60" s="66"/>
      <c r="F60" s="66"/>
      <c r="G60" s="66"/>
      <c r="H60" s="66" t="s">
        <v>16</v>
      </c>
      <c r="I60" s="66"/>
      <c r="J60" s="66"/>
      <c r="K60" s="66"/>
      <c r="L60" s="66"/>
      <c r="M60" s="66"/>
    </row>
  </sheetData>
  <sheetProtection algorithmName="SHA-512" hashValue="G9LmZbq3LF1keTjEeXlX8QPc1FMTlJlF220jIq+qGQHQxHr67sIdHB8LCwzpsJ2H/UHsRAN+X9R6sJAzYbOeoQ==" saltValue="QVpDro4d47zlrToDkKobKg==" spinCount="100000" sheet="1" objects="1" scenarios="1"/>
  <customSheetViews>
    <customSheetView guid="{48EB53F0-664A-4A33-97D1-31532C3A7561}">
      <selection activeCell="H7" sqref="H7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B57:L57"/>
    <mergeCell ref="A60:C60"/>
    <mergeCell ref="D60:G60"/>
    <mergeCell ref="H59:M59"/>
    <mergeCell ref="H60:M60"/>
    <mergeCell ref="A1:C1"/>
    <mergeCell ref="A2:C2"/>
    <mergeCell ref="A4:L4"/>
    <mergeCell ref="A5:L5"/>
    <mergeCell ref="A55:I55"/>
  </mergeCells>
  <printOptions horizontalCentered="1"/>
  <pageMargins left="0" right="0" top="0" bottom="0" header="0.3" footer="0.3"/>
  <pageSetup paperSize="9" scale="8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3"/>
  <sheetViews>
    <sheetView zoomScaleNormal="100" workbookViewId="0">
      <selection activeCell="I32" sqref="I32"/>
    </sheetView>
  </sheetViews>
  <sheetFormatPr defaultRowHeight="15.75" x14ac:dyDescent="0.2"/>
  <cols>
    <col min="1" max="1" width="4.42578125" style="35" customWidth="1"/>
    <col min="2" max="2" width="14.42578125" style="35" customWidth="1"/>
    <col min="3" max="3" width="25.5703125" style="9" customWidth="1"/>
    <col min="4" max="4" width="11.28515625" style="35" customWidth="1"/>
    <col min="5" max="5" width="9.140625" style="35" customWidth="1"/>
    <col min="6" max="6" width="8.7109375" style="33" customWidth="1"/>
    <col min="7" max="7" width="8.28515625" style="35" customWidth="1"/>
    <col min="8" max="8" width="10.7109375" style="35" customWidth="1"/>
    <col min="9" max="9" width="6.28515625" style="35" customWidth="1"/>
    <col min="10" max="10" width="9.7109375" style="52" hidden="1" customWidth="1"/>
    <col min="11" max="11" width="14.5703125" style="8" customWidth="1"/>
    <col min="12" max="12" width="18.42578125" style="35" customWidth="1"/>
    <col min="13" max="13" width="33.140625" style="35" customWidth="1"/>
    <col min="14" max="16384" width="9.140625" style="9"/>
  </cols>
  <sheetData>
    <row r="1" spans="1:13" x14ac:dyDescent="0.2">
      <c r="A1" s="60" t="s">
        <v>8</v>
      </c>
      <c r="B1" s="60"/>
      <c r="C1" s="60"/>
    </row>
    <row r="2" spans="1:13" x14ac:dyDescent="0.2">
      <c r="A2" s="61" t="s">
        <v>7</v>
      </c>
      <c r="B2" s="61"/>
      <c r="C2" s="61"/>
    </row>
    <row r="3" spans="1:13" ht="9" customHeight="1" x14ac:dyDescent="0.2">
      <c r="A3" s="33"/>
    </row>
    <row r="4" spans="1:13" x14ac:dyDescent="0.2">
      <c r="A4" s="62" t="s">
        <v>87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10"/>
    </row>
    <row r="5" spans="1:13" x14ac:dyDescent="0.2">
      <c r="A5" s="62" t="s">
        <v>108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0"/>
    </row>
    <row r="6" spans="1:13" x14ac:dyDescent="0.2">
      <c r="H6" s="11"/>
    </row>
    <row r="7" spans="1:13" ht="27.75" customHeight="1" x14ac:dyDescent="0.2">
      <c r="A7" s="34" t="s">
        <v>6</v>
      </c>
      <c r="B7" s="34" t="s">
        <v>0</v>
      </c>
      <c r="C7" s="34" t="s">
        <v>4</v>
      </c>
      <c r="D7" s="34" t="s">
        <v>3</v>
      </c>
      <c r="E7" s="34" t="s">
        <v>5</v>
      </c>
      <c r="F7" s="34" t="s">
        <v>9</v>
      </c>
      <c r="G7" s="34" t="s">
        <v>10</v>
      </c>
      <c r="H7" s="34" t="s">
        <v>2</v>
      </c>
      <c r="I7" s="34" t="s">
        <v>1</v>
      </c>
      <c r="J7" s="51" t="s">
        <v>23</v>
      </c>
      <c r="K7" s="4" t="s">
        <v>11</v>
      </c>
      <c r="L7" s="34" t="s">
        <v>13</v>
      </c>
      <c r="M7" s="34" t="s">
        <v>61</v>
      </c>
    </row>
    <row r="8" spans="1:13" ht="18.75" customHeight="1" x14ac:dyDescent="0.2">
      <c r="A8" s="27" t="s">
        <v>24</v>
      </c>
      <c r="B8" s="28" t="s">
        <v>293</v>
      </c>
      <c r="C8" s="29" t="s">
        <v>294</v>
      </c>
      <c r="D8" s="29" t="s">
        <v>295</v>
      </c>
      <c r="E8" s="27" t="s">
        <v>296</v>
      </c>
      <c r="F8" s="30">
        <v>3.5</v>
      </c>
      <c r="G8" s="27" t="s">
        <v>19</v>
      </c>
      <c r="H8" s="28" t="s">
        <v>17</v>
      </c>
      <c r="I8" s="28" t="s">
        <v>18</v>
      </c>
      <c r="J8" s="28" t="s">
        <v>17</v>
      </c>
      <c r="K8" s="31">
        <v>16500000</v>
      </c>
      <c r="L8" s="29" t="s">
        <v>297</v>
      </c>
      <c r="M8" s="27"/>
    </row>
    <row r="9" spans="1:13" ht="18.75" customHeight="1" x14ac:dyDescent="0.2">
      <c r="A9" s="27" t="s">
        <v>25</v>
      </c>
      <c r="B9" s="28" t="s">
        <v>298</v>
      </c>
      <c r="C9" s="29" t="s">
        <v>299</v>
      </c>
      <c r="D9" s="29" t="s">
        <v>300</v>
      </c>
      <c r="E9" s="27" t="s">
        <v>296</v>
      </c>
      <c r="F9" s="30">
        <v>3.37</v>
      </c>
      <c r="G9" s="27" t="s">
        <v>19</v>
      </c>
      <c r="H9" s="28" t="s">
        <v>17</v>
      </c>
      <c r="I9" s="28" t="s">
        <v>18</v>
      </c>
      <c r="J9" s="28" t="s">
        <v>20</v>
      </c>
      <c r="K9" s="31">
        <v>15000000</v>
      </c>
      <c r="L9" s="29" t="s">
        <v>301</v>
      </c>
      <c r="M9" s="27"/>
    </row>
    <row r="10" spans="1:13" ht="18.75" customHeight="1" x14ac:dyDescent="0.2">
      <c r="A10" s="27" t="s">
        <v>26</v>
      </c>
      <c r="B10" s="28" t="s">
        <v>302</v>
      </c>
      <c r="C10" s="29" t="s">
        <v>303</v>
      </c>
      <c r="D10" s="29" t="s">
        <v>304</v>
      </c>
      <c r="E10" s="27" t="s">
        <v>296</v>
      </c>
      <c r="F10" s="30">
        <v>3.29</v>
      </c>
      <c r="G10" s="27" t="s">
        <v>19</v>
      </c>
      <c r="H10" s="28" t="s">
        <v>17</v>
      </c>
      <c r="I10" s="28" t="s">
        <v>18</v>
      </c>
      <c r="J10" s="28" t="s">
        <v>20</v>
      </c>
      <c r="K10" s="31">
        <v>15000000</v>
      </c>
      <c r="L10" s="29" t="s">
        <v>305</v>
      </c>
      <c r="M10" s="36"/>
    </row>
    <row r="11" spans="1:13" ht="18.75" customHeight="1" x14ac:dyDescent="0.2">
      <c r="A11" s="27" t="s">
        <v>27</v>
      </c>
      <c r="B11" s="28" t="s">
        <v>306</v>
      </c>
      <c r="C11" s="29" t="s">
        <v>307</v>
      </c>
      <c r="D11" s="29" t="s">
        <v>62</v>
      </c>
      <c r="E11" s="27" t="s">
        <v>308</v>
      </c>
      <c r="F11" s="30">
        <v>3.26</v>
      </c>
      <c r="G11" s="27" t="s">
        <v>20</v>
      </c>
      <c r="H11" s="28" t="s">
        <v>17</v>
      </c>
      <c r="I11" s="28" t="s">
        <v>18</v>
      </c>
      <c r="J11" s="28" t="s">
        <v>20</v>
      </c>
      <c r="K11" s="31">
        <v>15000000</v>
      </c>
      <c r="L11" s="29" t="s">
        <v>309</v>
      </c>
      <c r="M11" s="37"/>
    </row>
    <row r="12" spans="1:13" ht="18.75" customHeight="1" x14ac:dyDescent="0.2">
      <c r="A12" s="27" t="s">
        <v>28</v>
      </c>
      <c r="B12" s="28" t="s">
        <v>310</v>
      </c>
      <c r="C12" s="29" t="s">
        <v>311</v>
      </c>
      <c r="D12" s="29" t="s">
        <v>86</v>
      </c>
      <c r="E12" s="27" t="s">
        <v>312</v>
      </c>
      <c r="F12" s="30">
        <v>3.67</v>
      </c>
      <c r="G12" s="27" t="s">
        <v>21</v>
      </c>
      <c r="H12" s="28" t="s">
        <v>19</v>
      </c>
      <c r="I12" s="28" t="s">
        <v>18</v>
      </c>
      <c r="J12" s="28" t="s">
        <v>17</v>
      </c>
      <c r="K12" s="31">
        <v>16500000</v>
      </c>
      <c r="L12" s="29" t="s">
        <v>313</v>
      </c>
      <c r="M12" s="27"/>
    </row>
    <row r="13" spans="1:13" ht="18.75" customHeight="1" x14ac:dyDescent="0.2">
      <c r="A13" s="27" t="s">
        <v>29</v>
      </c>
      <c r="B13" s="28" t="s">
        <v>314</v>
      </c>
      <c r="C13" s="29" t="s">
        <v>315</v>
      </c>
      <c r="D13" s="29" t="s">
        <v>91</v>
      </c>
      <c r="E13" s="27" t="s">
        <v>316</v>
      </c>
      <c r="F13" s="30">
        <v>3.44</v>
      </c>
      <c r="G13" s="27" t="s">
        <v>20</v>
      </c>
      <c r="H13" s="28" t="s">
        <v>17</v>
      </c>
      <c r="I13" s="28" t="s">
        <v>18</v>
      </c>
      <c r="J13" s="28" t="s">
        <v>20</v>
      </c>
      <c r="K13" s="31">
        <v>15000000</v>
      </c>
      <c r="L13" s="29" t="s">
        <v>317</v>
      </c>
      <c r="M13" s="27"/>
    </row>
    <row r="14" spans="1:13" ht="18.75" customHeight="1" x14ac:dyDescent="0.2">
      <c r="A14" s="27" t="s">
        <v>30</v>
      </c>
      <c r="B14" s="28" t="s">
        <v>318</v>
      </c>
      <c r="C14" s="29" t="s">
        <v>319</v>
      </c>
      <c r="D14" s="29" t="s">
        <v>320</v>
      </c>
      <c r="E14" s="27" t="s">
        <v>312</v>
      </c>
      <c r="F14" s="30">
        <v>3.32</v>
      </c>
      <c r="G14" s="27" t="s">
        <v>21</v>
      </c>
      <c r="H14" s="28" t="s">
        <v>17</v>
      </c>
      <c r="I14" s="28" t="s">
        <v>18</v>
      </c>
      <c r="J14" s="28" t="s">
        <v>17</v>
      </c>
      <c r="K14" s="31">
        <v>16500000</v>
      </c>
      <c r="L14" s="29" t="s">
        <v>321</v>
      </c>
      <c r="M14" s="27"/>
    </row>
    <row r="15" spans="1:13" ht="18.75" customHeight="1" x14ac:dyDescent="0.2">
      <c r="A15" s="27" t="s">
        <v>31</v>
      </c>
      <c r="B15" s="28" t="s">
        <v>322</v>
      </c>
      <c r="C15" s="29" t="s">
        <v>323</v>
      </c>
      <c r="D15" s="29" t="s">
        <v>324</v>
      </c>
      <c r="E15" s="27" t="s">
        <v>325</v>
      </c>
      <c r="F15" s="30">
        <v>3.23</v>
      </c>
      <c r="G15" s="27" t="s">
        <v>21</v>
      </c>
      <c r="H15" s="28" t="s">
        <v>17</v>
      </c>
      <c r="I15" s="28" t="s">
        <v>18</v>
      </c>
      <c r="J15" s="28" t="s">
        <v>20</v>
      </c>
      <c r="K15" s="31">
        <v>15000000</v>
      </c>
      <c r="L15" s="29" t="s">
        <v>326</v>
      </c>
      <c r="M15" s="27"/>
    </row>
    <row r="16" spans="1:13" ht="18.75" customHeight="1" x14ac:dyDescent="0.2">
      <c r="A16" s="27" t="s">
        <v>32</v>
      </c>
      <c r="B16" s="28" t="s">
        <v>327</v>
      </c>
      <c r="C16" s="29" t="s">
        <v>328</v>
      </c>
      <c r="D16" s="29" t="s">
        <v>329</v>
      </c>
      <c r="E16" s="27" t="s">
        <v>325</v>
      </c>
      <c r="F16" s="30">
        <v>3.2</v>
      </c>
      <c r="G16" s="27" t="s">
        <v>20</v>
      </c>
      <c r="H16" s="28" t="s">
        <v>17</v>
      </c>
      <c r="I16" s="28" t="s">
        <v>18</v>
      </c>
      <c r="J16" s="28" t="s">
        <v>20</v>
      </c>
      <c r="K16" s="31">
        <v>15000000</v>
      </c>
      <c r="L16" s="29" t="s">
        <v>330</v>
      </c>
      <c r="M16" s="27"/>
    </row>
    <row r="17" spans="1:13" ht="18.75" customHeight="1" x14ac:dyDescent="0.2">
      <c r="A17" s="27" t="s">
        <v>33</v>
      </c>
      <c r="B17" s="28" t="s">
        <v>331</v>
      </c>
      <c r="C17" s="29" t="s">
        <v>332</v>
      </c>
      <c r="D17" s="29" t="s">
        <v>78</v>
      </c>
      <c r="E17" s="27" t="s">
        <v>312</v>
      </c>
      <c r="F17" s="30">
        <v>3.09</v>
      </c>
      <c r="G17" s="27" t="s">
        <v>21</v>
      </c>
      <c r="H17" s="28" t="s">
        <v>20</v>
      </c>
      <c r="I17" s="28" t="s">
        <v>18</v>
      </c>
      <c r="J17" s="28" t="s">
        <v>20</v>
      </c>
      <c r="K17" s="31">
        <v>15000000</v>
      </c>
      <c r="L17" s="29" t="s">
        <v>333</v>
      </c>
      <c r="M17" s="27"/>
    </row>
    <row r="18" spans="1:13" s="10" customFormat="1" ht="18.75" customHeight="1" x14ac:dyDescent="0.2">
      <c r="A18" s="68" t="s">
        <v>12</v>
      </c>
      <c r="B18" s="69"/>
      <c r="C18" s="69"/>
      <c r="D18" s="69"/>
      <c r="E18" s="69"/>
      <c r="F18" s="69"/>
      <c r="G18" s="69"/>
      <c r="H18" s="69"/>
      <c r="I18" s="70"/>
      <c r="J18" s="51"/>
      <c r="K18" s="38">
        <f>SUM(K8:K17)</f>
        <v>154500000</v>
      </c>
      <c r="L18" s="7"/>
      <c r="M18" s="7"/>
    </row>
    <row r="19" spans="1:13" s="10" customFormat="1" ht="10.5" customHeight="1" x14ac:dyDescent="0.2">
      <c r="A19" s="12"/>
      <c r="B19" s="13"/>
      <c r="C19" s="14"/>
      <c r="D19" s="15"/>
      <c r="E19" s="13"/>
      <c r="F19" s="16"/>
      <c r="G19" s="13"/>
      <c r="H19" s="13"/>
      <c r="I19" s="17"/>
      <c r="J19" s="17"/>
      <c r="K19" s="39"/>
      <c r="L19" s="12"/>
      <c r="M19" s="12"/>
    </row>
    <row r="20" spans="1:13" s="10" customFormat="1" ht="17.25" customHeight="1" x14ac:dyDescent="0.2">
      <c r="A20" s="35"/>
      <c r="B20" s="71" t="s">
        <v>334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3" s="10" customFormat="1" ht="2.25" customHeight="1" x14ac:dyDescent="0.2">
      <c r="A21" s="35"/>
      <c r="B21" s="35"/>
      <c r="C21" s="9"/>
      <c r="D21" s="35"/>
      <c r="E21" s="35"/>
      <c r="F21" s="33"/>
      <c r="G21" s="35"/>
      <c r="H21" s="35"/>
      <c r="I21" s="35"/>
      <c r="J21" s="52"/>
      <c r="K21" s="8"/>
      <c r="L21" s="35"/>
      <c r="M21" s="35"/>
    </row>
    <row r="22" spans="1:13" s="10" customFormat="1" ht="14.1" customHeight="1" x14ac:dyDescent="0.2">
      <c r="A22" s="35"/>
      <c r="B22" s="35"/>
      <c r="C22" s="9"/>
      <c r="D22" s="35"/>
      <c r="E22" s="35"/>
      <c r="F22" s="33"/>
      <c r="G22" s="35"/>
      <c r="H22" s="72" t="s">
        <v>88</v>
      </c>
      <c r="I22" s="72"/>
      <c r="J22" s="72"/>
      <c r="K22" s="72"/>
      <c r="L22" s="72"/>
      <c r="M22" s="72"/>
    </row>
    <row r="23" spans="1:13" x14ac:dyDescent="0.2">
      <c r="A23" s="66" t="s">
        <v>14</v>
      </c>
      <c r="B23" s="66"/>
      <c r="C23" s="66"/>
      <c r="D23" s="66" t="s">
        <v>15</v>
      </c>
      <c r="E23" s="66"/>
      <c r="F23" s="66"/>
      <c r="G23" s="66"/>
      <c r="H23" s="66" t="s">
        <v>16</v>
      </c>
      <c r="I23" s="66"/>
      <c r="J23" s="66"/>
      <c r="K23" s="66"/>
      <c r="L23" s="66"/>
      <c r="M23" s="66"/>
    </row>
  </sheetData>
  <sheetProtection algorithmName="SHA-512" hashValue="+GTaj82KPk5oIJMN0XOLezL1iPzS9T0kAmZMc7ADgjcFXwy6xEe4PStEo6VTcX8Sf1ZcChCjPpLmWCLMgySTYQ==" saltValue="RF83GKTj7wBJO/RA6S4ChA==" spinCount="100000" sheet="1" objects="1" scenarios="1"/>
  <customSheetViews>
    <customSheetView guid="{48EB53F0-664A-4A33-97D1-31532C3A7561}">
      <selection activeCell="D26" sqref="D26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A23:C23"/>
    <mergeCell ref="D23:G23"/>
    <mergeCell ref="A1:C1"/>
    <mergeCell ref="A2:C2"/>
    <mergeCell ref="A4:L4"/>
    <mergeCell ref="A5:L5"/>
    <mergeCell ref="A18:I18"/>
    <mergeCell ref="B20:L20"/>
    <mergeCell ref="H22:M22"/>
    <mergeCell ref="H23:M23"/>
  </mergeCells>
  <printOptions horizontalCentered="1"/>
  <pageMargins left="0" right="0" top="0.5" bottom="0" header="0.3" footer="0.3"/>
  <pageSetup paperSize="9" scale="80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30"/>
  <sheetViews>
    <sheetView tabSelected="1" topLeftCell="A10" workbookViewId="0">
      <selection activeCell="E35" sqref="E35"/>
    </sheetView>
  </sheetViews>
  <sheetFormatPr defaultRowHeight="15.75" x14ac:dyDescent="0.2"/>
  <cols>
    <col min="1" max="1" width="4.7109375" style="35" customWidth="1"/>
    <col min="2" max="2" width="13.140625" style="35" customWidth="1"/>
    <col min="3" max="3" width="26.7109375" style="9" customWidth="1"/>
    <col min="4" max="4" width="12.28515625" style="35" customWidth="1"/>
    <col min="5" max="5" width="8.140625" style="9" bestFit="1" customWidth="1"/>
    <col min="6" max="6" width="7.42578125" style="33" customWidth="1"/>
    <col min="7" max="7" width="10.85546875" style="35" customWidth="1"/>
    <col min="8" max="8" width="10.28515625" style="35" customWidth="1"/>
    <col min="9" max="9" width="5.140625" style="35" customWidth="1"/>
    <col min="10" max="10" width="9.5703125" style="52" hidden="1" customWidth="1"/>
    <col min="11" max="11" width="14.7109375" style="8" customWidth="1"/>
    <col min="12" max="12" width="18" style="35" customWidth="1"/>
    <col min="13" max="13" width="36.5703125" style="10" customWidth="1"/>
    <col min="14" max="14" width="38.7109375" style="9" customWidth="1"/>
    <col min="15" max="16384" width="9.140625" style="9"/>
  </cols>
  <sheetData>
    <row r="1" spans="1:13" x14ac:dyDescent="0.2">
      <c r="A1" s="60" t="s">
        <v>8</v>
      </c>
      <c r="B1" s="60"/>
      <c r="C1" s="60"/>
    </row>
    <row r="2" spans="1:13" x14ac:dyDescent="0.2">
      <c r="A2" s="61" t="s">
        <v>7</v>
      </c>
      <c r="B2" s="61"/>
      <c r="C2" s="61"/>
    </row>
    <row r="3" spans="1:13" ht="9" customHeight="1" x14ac:dyDescent="0.2">
      <c r="A3" s="33"/>
    </row>
    <row r="4" spans="1:13" ht="9" customHeight="1" x14ac:dyDescent="0.2">
      <c r="A4" s="33"/>
    </row>
    <row r="5" spans="1:13" x14ac:dyDescent="0.2">
      <c r="A5" s="62" t="s">
        <v>87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x14ac:dyDescent="0.2">
      <c r="A6" s="62" t="s">
        <v>107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3" x14ac:dyDescent="0.2">
      <c r="H7" s="11"/>
    </row>
    <row r="8" spans="1:13" ht="27.75" customHeight="1" x14ac:dyDescent="0.2">
      <c r="A8" s="53" t="s">
        <v>6</v>
      </c>
      <c r="B8" s="53" t="s">
        <v>0</v>
      </c>
      <c r="C8" s="53" t="s">
        <v>4</v>
      </c>
      <c r="D8" s="53" t="s">
        <v>3</v>
      </c>
      <c r="E8" s="53" t="s">
        <v>5</v>
      </c>
      <c r="F8" s="53" t="s">
        <v>9</v>
      </c>
      <c r="G8" s="53" t="s">
        <v>10</v>
      </c>
      <c r="H8" s="53" t="s">
        <v>2</v>
      </c>
      <c r="I8" s="53" t="s">
        <v>1</v>
      </c>
      <c r="J8" s="53" t="s">
        <v>23</v>
      </c>
      <c r="K8" s="4" t="s">
        <v>11</v>
      </c>
      <c r="L8" s="53" t="s">
        <v>13</v>
      </c>
      <c r="M8" s="53" t="s">
        <v>61</v>
      </c>
    </row>
    <row r="9" spans="1:13" ht="22.5" customHeight="1" x14ac:dyDescent="0.2">
      <c r="A9" s="27" t="s">
        <v>24</v>
      </c>
      <c r="B9" s="28" t="s">
        <v>335</v>
      </c>
      <c r="C9" s="29" t="s">
        <v>336</v>
      </c>
      <c r="D9" s="29" t="s">
        <v>337</v>
      </c>
      <c r="E9" s="27" t="s">
        <v>338</v>
      </c>
      <c r="F9" s="30">
        <v>4</v>
      </c>
      <c r="G9" s="27" t="s">
        <v>21</v>
      </c>
      <c r="H9" s="28" t="s">
        <v>19</v>
      </c>
      <c r="I9" s="28" t="s">
        <v>18</v>
      </c>
      <c r="J9" s="28" t="s">
        <v>20</v>
      </c>
      <c r="K9" s="31">
        <v>9500000</v>
      </c>
      <c r="L9" s="28" t="s">
        <v>339</v>
      </c>
      <c r="M9" s="5"/>
    </row>
    <row r="10" spans="1:13" ht="22.5" customHeight="1" x14ac:dyDescent="0.2">
      <c r="A10" s="27" t="s">
        <v>25</v>
      </c>
      <c r="B10" s="28" t="s">
        <v>340</v>
      </c>
      <c r="C10" s="29" t="s">
        <v>341</v>
      </c>
      <c r="D10" s="29" t="s">
        <v>97</v>
      </c>
      <c r="E10" s="27" t="s">
        <v>338</v>
      </c>
      <c r="F10" s="30">
        <v>4</v>
      </c>
      <c r="G10" s="27" t="s">
        <v>21</v>
      </c>
      <c r="H10" s="28" t="s">
        <v>19</v>
      </c>
      <c r="I10" s="28" t="s">
        <v>18</v>
      </c>
      <c r="J10" s="28" t="s">
        <v>20</v>
      </c>
      <c r="K10" s="31">
        <v>9500000</v>
      </c>
      <c r="L10" s="28" t="s">
        <v>342</v>
      </c>
      <c r="M10" s="5"/>
    </row>
    <row r="11" spans="1:13" ht="22.5" customHeight="1" x14ac:dyDescent="0.2">
      <c r="A11" s="27" t="s">
        <v>26</v>
      </c>
      <c r="B11" s="28" t="s">
        <v>343</v>
      </c>
      <c r="C11" s="29" t="s">
        <v>344</v>
      </c>
      <c r="D11" s="29" t="s">
        <v>64</v>
      </c>
      <c r="E11" s="27" t="s">
        <v>345</v>
      </c>
      <c r="F11" s="30">
        <v>4</v>
      </c>
      <c r="G11" s="27" t="s">
        <v>21</v>
      </c>
      <c r="H11" s="28" t="s">
        <v>19</v>
      </c>
      <c r="I11" s="28" t="s">
        <v>18</v>
      </c>
      <c r="J11" s="28" t="s">
        <v>20</v>
      </c>
      <c r="K11" s="31">
        <v>9500000</v>
      </c>
      <c r="L11" s="28" t="s">
        <v>346</v>
      </c>
      <c r="M11" s="5"/>
    </row>
    <row r="12" spans="1:13" ht="22.5" customHeight="1" x14ac:dyDescent="0.2">
      <c r="A12" s="27" t="s">
        <v>27</v>
      </c>
      <c r="B12" s="28" t="s">
        <v>347</v>
      </c>
      <c r="C12" s="29" t="s">
        <v>83</v>
      </c>
      <c r="D12" s="29" t="s">
        <v>348</v>
      </c>
      <c r="E12" s="27" t="s">
        <v>345</v>
      </c>
      <c r="F12" s="30">
        <v>3.93</v>
      </c>
      <c r="G12" s="27" t="s">
        <v>19</v>
      </c>
      <c r="H12" s="28" t="s">
        <v>19</v>
      </c>
      <c r="I12" s="28" t="s">
        <v>18</v>
      </c>
      <c r="J12" s="28" t="s">
        <v>17</v>
      </c>
      <c r="K12" s="31">
        <v>10450000</v>
      </c>
      <c r="L12" s="28" t="s">
        <v>349</v>
      </c>
      <c r="M12" s="55"/>
    </row>
    <row r="13" spans="1:13" ht="22.5" customHeight="1" x14ac:dyDescent="0.2">
      <c r="A13" s="27" t="s">
        <v>28</v>
      </c>
      <c r="B13" s="28" t="s">
        <v>350</v>
      </c>
      <c r="C13" s="29" t="s">
        <v>351</v>
      </c>
      <c r="D13" s="29" t="s">
        <v>352</v>
      </c>
      <c r="E13" s="27" t="s">
        <v>353</v>
      </c>
      <c r="F13" s="30">
        <v>3.8</v>
      </c>
      <c r="G13" s="27" t="s">
        <v>19</v>
      </c>
      <c r="H13" s="28" t="s">
        <v>19</v>
      </c>
      <c r="I13" s="28" t="s">
        <v>18</v>
      </c>
      <c r="J13" s="28" t="s">
        <v>19</v>
      </c>
      <c r="K13" s="31">
        <v>11400000</v>
      </c>
      <c r="L13" s="28" t="s">
        <v>354</v>
      </c>
      <c r="M13" s="5"/>
    </row>
    <row r="14" spans="1:13" ht="22.5" customHeight="1" x14ac:dyDescent="0.2">
      <c r="A14" s="27" t="s">
        <v>29</v>
      </c>
      <c r="B14" s="28" t="s">
        <v>355</v>
      </c>
      <c r="C14" s="29" t="s">
        <v>356</v>
      </c>
      <c r="D14" s="29" t="s">
        <v>90</v>
      </c>
      <c r="E14" s="27" t="s">
        <v>357</v>
      </c>
      <c r="F14" s="30">
        <v>3.59</v>
      </c>
      <c r="G14" s="27" t="s">
        <v>20</v>
      </c>
      <c r="H14" s="28" t="s">
        <v>17</v>
      </c>
      <c r="I14" s="28" t="s">
        <v>18</v>
      </c>
      <c r="J14" s="28" t="s">
        <v>20</v>
      </c>
      <c r="K14" s="31">
        <v>9500000</v>
      </c>
      <c r="L14" s="28" t="s">
        <v>358</v>
      </c>
      <c r="M14" s="5"/>
    </row>
    <row r="15" spans="1:13" ht="22.5" customHeight="1" x14ac:dyDescent="0.2">
      <c r="A15" s="27" t="s">
        <v>30</v>
      </c>
      <c r="B15" s="28" t="s">
        <v>359</v>
      </c>
      <c r="C15" s="29" t="s">
        <v>360</v>
      </c>
      <c r="D15" s="29" t="s">
        <v>63</v>
      </c>
      <c r="E15" s="27" t="s">
        <v>353</v>
      </c>
      <c r="F15" s="30">
        <v>3.59</v>
      </c>
      <c r="G15" s="27" t="s">
        <v>20</v>
      </c>
      <c r="H15" s="28" t="s">
        <v>17</v>
      </c>
      <c r="I15" s="28" t="s">
        <v>18</v>
      </c>
      <c r="J15" s="28" t="s">
        <v>20</v>
      </c>
      <c r="K15" s="31">
        <v>9500000</v>
      </c>
      <c r="L15" s="28" t="s">
        <v>361</v>
      </c>
      <c r="M15" s="5"/>
    </row>
    <row r="16" spans="1:13" ht="22.5" customHeight="1" x14ac:dyDescent="0.2">
      <c r="A16" s="27" t="s">
        <v>31</v>
      </c>
      <c r="B16" s="28" t="s">
        <v>362</v>
      </c>
      <c r="C16" s="29" t="s">
        <v>363</v>
      </c>
      <c r="D16" s="29" t="s">
        <v>101</v>
      </c>
      <c r="E16" s="27" t="s">
        <v>364</v>
      </c>
      <c r="F16" s="30">
        <v>3.58</v>
      </c>
      <c r="G16" s="27" t="s">
        <v>19</v>
      </c>
      <c r="H16" s="28" t="s">
        <v>17</v>
      </c>
      <c r="I16" s="28" t="s">
        <v>18</v>
      </c>
      <c r="J16" s="28" t="s">
        <v>17</v>
      </c>
      <c r="K16" s="31">
        <v>10450000</v>
      </c>
      <c r="L16" s="28" t="s">
        <v>365</v>
      </c>
      <c r="M16" s="37"/>
    </row>
    <row r="17" spans="1:13" ht="22.5" customHeight="1" x14ac:dyDescent="0.2">
      <c r="A17" s="27" t="s">
        <v>32</v>
      </c>
      <c r="B17" s="28" t="s">
        <v>366</v>
      </c>
      <c r="C17" s="29" t="s">
        <v>92</v>
      </c>
      <c r="D17" s="29" t="s">
        <v>367</v>
      </c>
      <c r="E17" s="27" t="s">
        <v>364</v>
      </c>
      <c r="F17" s="30">
        <v>3.54</v>
      </c>
      <c r="G17" s="27" t="s">
        <v>21</v>
      </c>
      <c r="H17" s="28" t="s">
        <v>17</v>
      </c>
      <c r="I17" s="28" t="s">
        <v>18</v>
      </c>
      <c r="J17" s="28" t="s">
        <v>20</v>
      </c>
      <c r="K17" s="31">
        <v>9500000</v>
      </c>
      <c r="L17" s="28" t="s">
        <v>368</v>
      </c>
      <c r="M17" s="32"/>
    </row>
    <row r="18" spans="1:13" ht="22.5" customHeight="1" x14ac:dyDescent="0.2">
      <c r="A18" s="27" t="s">
        <v>33</v>
      </c>
      <c r="B18" s="28" t="s">
        <v>369</v>
      </c>
      <c r="C18" s="29" t="s">
        <v>370</v>
      </c>
      <c r="D18" s="29" t="s">
        <v>371</v>
      </c>
      <c r="E18" s="27" t="s">
        <v>357</v>
      </c>
      <c r="F18" s="30">
        <v>3.53</v>
      </c>
      <c r="G18" s="27" t="s">
        <v>21</v>
      </c>
      <c r="H18" s="28" t="s">
        <v>17</v>
      </c>
      <c r="I18" s="28" t="s">
        <v>18</v>
      </c>
      <c r="J18" s="28" t="s">
        <v>20</v>
      </c>
      <c r="K18" s="31">
        <v>9500000</v>
      </c>
      <c r="L18" s="28" t="s">
        <v>372</v>
      </c>
      <c r="M18" s="5"/>
    </row>
    <row r="19" spans="1:13" ht="47.25" x14ac:dyDescent="0.2">
      <c r="A19" s="44" t="s">
        <v>34</v>
      </c>
      <c r="B19" s="45" t="s">
        <v>373</v>
      </c>
      <c r="C19" s="46" t="s">
        <v>374</v>
      </c>
      <c r="D19" s="46" t="s">
        <v>375</v>
      </c>
      <c r="E19" s="44" t="s">
        <v>376</v>
      </c>
      <c r="F19" s="47">
        <v>3.51</v>
      </c>
      <c r="G19" s="44" t="s">
        <v>21</v>
      </c>
      <c r="H19" s="45" t="s">
        <v>17</v>
      </c>
      <c r="I19" s="45" t="s">
        <v>18</v>
      </c>
      <c r="J19" s="45" t="s">
        <v>17</v>
      </c>
      <c r="K19" s="59">
        <v>10450000</v>
      </c>
      <c r="L19" s="45"/>
      <c r="M19" s="48" t="s">
        <v>105</v>
      </c>
    </row>
    <row r="20" spans="1:13" ht="22.5" customHeight="1" x14ac:dyDescent="0.2">
      <c r="A20" s="27" t="s">
        <v>35</v>
      </c>
      <c r="B20" s="28" t="s">
        <v>377</v>
      </c>
      <c r="C20" s="29" t="s">
        <v>378</v>
      </c>
      <c r="D20" s="29" t="s">
        <v>89</v>
      </c>
      <c r="E20" s="27" t="s">
        <v>376</v>
      </c>
      <c r="F20" s="30">
        <v>3.3</v>
      </c>
      <c r="G20" s="27" t="s">
        <v>21</v>
      </c>
      <c r="H20" s="28" t="s">
        <v>17</v>
      </c>
      <c r="I20" s="28" t="s">
        <v>18</v>
      </c>
      <c r="J20" s="28" t="s">
        <v>17</v>
      </c>
      <c r="K20" s="31">
        <v>10450000</v>
      </c>
      <c r="L20" s="28" t="s">
        <v>379</v>
      </c>
      <c r="M20" s="5"/>
    </row>
    <row r="21" spans="1:13" ht="22.5" customHeight="1" x14ac:dyDescent="0.2">
      <c r="A21" s="27" t="s">
        <v>36</v>
      </c>
      <c r="B21" s="28" t="s">
        <v>380</v>
      </c>
      <c r="C21" s="29" t="s">
        <v>381</v>
      </c>
      <c r="D21" s="29" t="s">
        <v>382</v>
      </c>
      <c r="E21" s="27" t="s">
        <v>376</v>
      </c>
      <c r="F21" s="30">
        <v>3.21</v>
      </c>
      <c r="G21" s="27" t="s">
        <v>21</v>
      </c>
      <c r="H21" s="28" t="s">
        <v>17</v>
      </c>
      <c r="I21" s="28" t="s">
        <v>18</v>
      </c>
      <c r="J21" s="28" t="s">
        <v>20</v>
      </c>
      <c r="K21" s="31">
        <v>9500000</v>
      </c>
      <c r="L21" s="28" t="s">
        <v>383</v>
      </c>
      <c r="M21" s="37"/>
    </row>
    <row r="22" spans="1:13" ht="22.5" customHeight="1" x14ac:dyDescent="0.2">
      <c r="A22" s="27" t="s">
        <v>37</v>
      </c>
      <c r="B22" s="28" t="s">
        <v>384</v>
      </c>
      <c r="C22" s="29" t="s">
        <v>385</v>
      </c>
      <c r="D22" s="29" t="s">
        <v>386</v>
      </c>
      <c r="E22" s="27" t="s">
        <v>376</v>
      </c>
      <c r="F22" s="30">
        <v>3.21</v>
      </c>
      <c r="G22" s="27" t="s">
        <v>21</v>
      </c>
      <c r="H22" s="28" t="s">
        <v>17</v>
      </c>
      <c r="I22" s="28" t="s">
        <v>18</v>
      </c>
      <c r="J22" s="28" t="s">
        <v>20</v>
      </c>
      <c r="K22" s="31">
        <v>9500000</v>
      </c>
      <c r="L22" s="28" t="s">
        <v>387</v>
      </c>
      <c r="M22" s="5"/>
    </row>
    <row r="23" spans="1:13" ht="22.5" customHeight="1" x14ac:dyDescent="0.2">
      <c r="A23" s="27" t="s">
        <v>38</v>
      </c>
      <c r="B23" s="28" t="s">
        <v>388</v>
      </c>
      <c r="C23" s="29" t="s">
        <v>22</v>
      </c>
      <c r="D23" s="29" t="s">
        <v>389</v>
      </c>
      <c r="E23" s="27" t="s">
        <v>376</v>
      </c>
      <c r="F23" s="30">
        <v>3.16</v>
      </c>
      <c r="G23" s="27" t="s">
        <v>21</v>
      </c>
      <c r="H23" s="28" t="s">
        <v>20</v>
      </c>
      <c r="I23" s="28" t="s">
        <v>18</v>
      </c>
      <c r="J23" s="28" t="s">
        <v>20</v>
      </c>
      <c r="K23" s="31">
        <v>9500000</v>
      </c>
      <c r="L23" s="28" t="s">
        <v>390</v>
      </c>
      <c r="M23" s="5"/>
    </row>
    <row r="24" spans="1:13" ht="22.5" customHeight="1" x14ac:dyDescent="0.2">
      <c r="A24" s="27" t="s">
        <v>39</v>
      </c>
      <c r="B24" s="28" t="s">
        <v>391</v>
      </c>
      <c r="C24" s="29" t="s">
        <v>392</v>
      </c>
      <c r="D24" s="29" t="s">
        <v>393</v>
      </c>
      <c r="E24" s="27" t="s">
        <v>376</v>
      </c>
      <c r="F24" s="30">
        <v>3.06</v>
      </c>
      <c r="G24" s="27" t="s">
        <v>21</v>
      </c>
      <c r="H24" s="28" t="s">
        <v>20</v>
      </c>
      <c r="I24" s="28" t="s">
        <v>18</v>
      </c>
      <c r="J24" s="28" t="s">
        <v>20</v>
      </c>
      <c r="K24" s="31">
        <v>9500000</v>
      </c>
      <c r="L24" s="28" t="s">
        <v>394</v>
      </c>
      <c r="M24" s="5"/>
    </row>
    <row r="25" spans="1:13" s="10" customFormat="1" ht="18.75" customHeight="1" x14ac:dyDescent="0.2">
      <c r="A25" s="64" t="s">
        <v>12</v>
      </c>
      <c r="B25" s="64"/>
      <c r="C25" s="64"/>
      <c r="D25" s="64"/>
      <c r="E25" s="64"/>
      <c r="F25" s="64"/>
      <c r="G25" s="64"/>
      <c r="H25" s="64"/>
      <c r="I25" s="64"/>
      <c r="J25" s="51"/>
      <c r="K25" s="38">
        <f>SUM(K9:K24)</f>
        <v>157700000</v>
      </c>
      <c r="L25" s="7"/>
      <c r="M25" s="5"/>
    </row>
    <row r="26" spans="1:13" s="10" customFormat="1" ht="10.5" customHeight="1" x14ac:dyDescent="0.2">
      <c r="A26" s="12"/>
      <c r="B26" s="13"/>
      <c r="C26" s="14"/>
      <c r="D26" s="15"/>
      <c r="E26" s="13"/>
      <c r="F26" s="16"/>
      <c r="G26" s="13"/>
      <c r="H26" s="13"/>
      <c r="I26" s="17"/>
      <c r="J26" s="17"/>
      <c r="K26" s="39"/>
      <c r="L26" s="12"/>
    </row>
    <row r="27" spans="1:13" s="10" customFormat="1" ht="14.1" customHeight="1" x14ac:dyDescent="0.2">
      <c r="A27" s="35"/>
      <c r="B27" s="71" t="s">
        <v>395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3" s="10" customFormat="1" ht="9" customHeight="1" x14ac:dyDescent="0.2">
      <c r="A28" s="35"/>
      <c r="B28" s="35"/>
      <c r="C28" s="9"/>
      <c r="D28" s="35"/>
      <c r="E28" s="9"/>
      <c r="F28" s="33"/>
      <c r="G28" s="35"/>
      <c r="H28" s="35"/>
      <c r="I28" s="35"/>
      <c r="J28" s="52"/>
      <c r="K28" s="8"/>
      <c r="L28" s="35"/>
    </row>
    <row r="29" spans="1:13" s="10" customFormat="1" ht="14.1" customHeight="1" x14ac:dyDescent="0.2">
      <c r="A29" s="35"/>
      <c r="B29" s="35"/>
      <c r="C29" s="9"/>
      <c r="D29" s="35"/>
      <c r="E29" s="35"/>
      <c r="F29" s="33"/>
      <c r="G29" s="35"/>
      <c r="H29" s="72" t="s">
        <v>88</v>
      </c>
      <c r="I29" s="72"/>
      <c r="J29" s="72"/>
      <c r="K29" s="72"/>
      <c r="L29" s="72"/>
      <c r="M29" s="72"/>
    </row>
    <row r="30" spans="1:13" x14ac:dyDescent="0.2">
      <c r="A30" s="66" t="s">
        <v>14</v>
      </c>
      <c r="B30" s="66"/>
      <c r="C30" s="66"/>
      <c r="D30" s="66" t="s">
        <v>15</v>
      </c>
      <c r="E30" s="66"/>
      <c r="F30" s="66"/>
      <c r="G30" s="66"/>
      <c r="H30" s="66" t="s">
        <v>16</v>
      </c>
      <c r="I30" s="66"/>
      <c r="J30" s="66"/>
      <c r="K30" s="66"/>
      <c r="L30" s="66"/>
      <c r="M30" s="66"/>
    </row>
  </sheetData>
  <sheetProtection algorithmName="SHA-512" hashValue="IqZ+TIZVg8X9ipKdhifqRR0npK49tRfbcs992/abuBIfSPQLK5HB1UWL+FEUj3pV1CYyChIMPZcu081wzxY8kg==" saltValue="zXOkJ8f76cYrh4U/rhybgg==" spinCount="100000" sheet="1" objects="1" scenarios="1"/>
  <customSheetViews>
    <customSheetView guid="{48EB53F0-664A-4A33-97D1-31532C3A7561}" topLeftCell="A7">
      <selection activeCell="A31" sqref="A31:IV31"/>
      <pageMargins left="0.7" right="0.7" top="0.75" bottom="0.75" header="0.3" footer="0.3"/>
      <printOptions horizontalCentered="1"/>
      <pageSetup paperSize="9" orientation="landscape" r:id="rId1"/>
      <headerFooter alignWithMargins="0"/>
    </customSheetView>
  </customSheetViews>
  <mergeCells count="10">
    <mergeCell ref="A30:C30"/>
    <mergeCell ref="D30:G30"/>
    <mergeCell ref="A1:C1"/>
    <mergeCell ref="A2:C2"/>
    <mergeCell ref="A5:L5"/>
    <mergeCell ref="A6:L6"/>
    <mergeCell ref="A25:I25"/>
    <mergeCell ref="B27:L27"/>
    <mergeCell ref="H29:M29"/>
    <mergeCell ref="H30:M30"/>
  </mergeCells>
  <printOptions horizontalCentered="1"/>
  <pageMargins left="0" right="0" top="0" bottom="0" header="0.3" footer="0.3"/>
  <pageSetup paperSize="9" scale="85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CNTT</vt:lpstr>
      <vt:lpstr>2.CNTT CLC</vt:lpstr>
      <vt:lpstr>3.TTĐPT</vt:lpstr>
      <vt:lpstr>'1. CNTT'!Print_Titles</vt:lpstr>
      <vt:lpstr>'2.CNTT CLC'!Print_Titles</vt:lpstr>
      <vt:lpstr>'3.TTĐPT'!Print_Titles</vt:lpstr>
    </vt:vector>
  </TitlesOfParts>
  <Company>DATVIET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Bonpv</dc:creator>
  <cp:lastModifiedBy>Minh Vấn</cp:lastModifiedBy>
  <cp:lastPrinted>2022-06-14T02:41:52Z</cp:lastPrinted>
  <dcterms:created xsi:type="dcterms:W3CDTF">2008-09-25T07:29:31Z</dcterms:created>
  <dcterms:modified xsi:type="dcterms:W3CDTF">2023-04-26T09:21:10Z</dcterms:modified>
</cp:coreProperties>
</file>