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II. CÔNG VIỆC\2. HOC BONG KKHT\10. HOC BONG KKHT NAM HOC 2022 - 2023\2. KY 2 NAM 2022 - 2023\1. Khóa 2019\I. THÔNG BÁO NIÊM YẾT\"/>
    </mc:Choice>
  </mc:AlternateContent>
  <bookViews>
    <workbookView xWindow="120" yWindow="75" windowWidth="7515" windowHeight="6045" tabRatio="968"/>
  </bookViews>
  <sheets>
    <sheet name="1.BO DAO NHA" sheetId="1" r:id="rId1"/>
    <sheet name="2.TAY BAN NHA" sheetId="2" r:id="rId2"/>
    <sheet name="3.DUC" sheetId="3" r:id="rId3"/>
    <sheet name="4.ITALIA" sheetId="4" r:id="rId4"/>
    <sheet name="5.ITALIA - CLC" sheetId="27" r:id="rId5"/>
    <sheet name="6.NGA" sheetId="5" r:id="rId6"/>
    <sheet name="7.PHAP" sheetId="6" r:id="rId7"/>
    <sheet name="8.ANH" sheetId="7" r:id="rId8"/>
    <sheet name="9.TRUNG QUOC" sheetId="8" r:id="rId9"/>
    <sheet name="10.TRUNG QUOC - CLC" sheetId="28" r:id="rId10"/>
    <sheet name="11.NHAT" sheetId="9" r:id="rId11"/>
    <sheet name="12.HAN QUOC" sheetId="10" r:id="rId12"/>
    <sheet name="13.HAN QUOC - CLC" sheetId="29" r:id="rId13"/>
    <sheet name="14.QTKD" sheetId="11" r:id="rId14"/>
    <sheet name="15.TCNH" sheetId="12" r:id="rId15"/>
    <sheet name="16.Ke toan" sheetId="13" r:id="rId16"/>
    <sheet name="17.QTDVDL" sheetId="15" r:id="rId17"/>
    <sheet name="18. Marketing" sheetId="32" r:id="rId18"/>
    <sheet name="19.QUOC TE HOC" sheetId="14" r:id="rId19"/>
    <sheet name="20. CNTT" sheetId="34" r:id="rId20"/>
    <sheet name="21. TTĐPT" sheetId="36" r:id="rId21"/>
    <sheet name="22.TTDN" sheetId="18" r:id="rId22"/>
  </sheets>
  <definedNames>
    <definedName name="_xlnm._FilterDatabase" localSheetId="0" hidden="1">'1.BO DAO NHA'!$A$7:$N$12</definedName>
    <definedName name="_xlnm._FilterDatabase" localSheetId="9" hidden="1">'10.TRUNG QUOC - CLC'!$A$7:$M$14</definedName>
    <definedName name="_xlnm._FilterDatabase" localSheetId="10" hidden="1">'11.NHAT'!$A$7:$M$7</definedName>
    <definedName name="_xlnm._FilterDatabase" localSheetId="11" hidden="1">'12.HAN QUOC'!$A$7:$N$19</definedName>
    <definedName name="_xlnm._FilterDatabase" localSheetId="12" hidden="1">'13.HAN QUOC - CLC'!$A$7:$M$7</definedName>
    <definedName name="_xlnm._FilterDatabase" localSheetId="13" hidden="1">'14.QTKD'!$A$7:$K$7</definedName>
    <definedName name="_xlnm._FilterDatabase" localSheetId="14" hidden="1">'15.TCNH'!$A$7:$M$7</definedName>
    <definedName name="_xlnm._FilterDatabase" localSheetId="15" hidden="1">'16.Ke toan'!$A$7:$K$7</definedName>
    <definedName name="_xlnm._FilterDatabase" localSheetId="16" hidden="1">'17.QTDVDL'!$A$7:$M$7</definedName>
    <definedName name="_xlnm._FilterDatabase" localSheetId="17" hidden="1">'18. Marketing'!$A$7:$M$7</definedName>
    <definedName name="_xlnm._FilterDatabase" localSheetId="18" hidden="1">'19.QUOC TE HOC'!$A$8:$L$8</definedName>
    <definedName name="_xlnm._FilterDatabase" localSheetId="1" hidden="1">'2.TAY BAN NHA'!$A$7:$M$14</definedName>
    <definedName name="_xlnm._FilterDatabase" localSheetId="19" hidden="1">'20. CNTT'!$A$7:$M$7</definedName>
    <definedName name="_xlnm._FilterDatabase" localSheetId="20" hidden="1">'21. TTĐPT'!$A$7:$M$7</definedName>
    <definedName name="_xlnm._FilterDatabase" localSheetId="21" hidden="1">'22.TTDN'!$A$7:$K$7</definedName>
    <definedName name="_xlnm._FilterDatabase" localSheetId="2" hidden="1">'3.DUC'!$A$8:$M$17</definedName>
    <definedName name="_xlnm._FilterDatabase" localSheetId="3" hidden="1">'4.ITALIA'!$A$7:$M$7</definedName>
    <definedName name="_xlnm._FilterDatabase" localSheetId="4" hidden="1">'5.ITALIA - CLC'!$A$7:$M$7</definedName>
    <definedName name="_xlnm._FilterDatabase" localSheetId="5" hidden="1">'6.NGA'!$A$7:$M$7</definedName>
    <definedName name="_xlnm._FilterDatabase" localSheetId="6" hidden="1">'7.PHAP'!$A$8:$M$8</definedName>
    <definedName name="_xlnm._FilterDatabase" localSheetId="7" hidden="1">'8.ANH'!$A$7:$M$7</definedName>
    <definedName name="_xlnm._FilterDatabase" localSheetId="8" hidden="1">'9.TRUNG QUOC'!$A$7:$M$23</definedName>
    <definedName name="BD" localSheetId="17">#REF!</definedName>
    <definedName name="BD" localSheetId="19">#REF!</definedName>
    <definedName name="BD" localSheetId="20">#REF!</definedName>
    <definedName name="BD">#REF!</definedName>
    <definedName name="_xlnm.Print_Titles" localSheetId="0">'1.BO DAO NHA'!$A:$L,'1.BO DAO NHA'!$7:$7</definedName>
    <definedName name="_xlnm.Print_Titles" localSheetId="9">'10.TRUNG QUOC - CLC'!$A:$L,'10.TRUNG QUOC - CLC'!$7:$7</definedName>
    <definedName name="_xlnm.Print_Titles" localSheetId="10">'11.NHAT'!$A:$L,'11.NHAT'!$7:$7</definedName>
    <definedName name="_xlnm.Print_Titles" localSheetId="11">'12.HAN QUOC'!$A:$L,'12.HAN QUOC'!$7:$7</definedName>
    <definedName name="_xlnm.Print_Titles" localSheetId="12">'13.HAN QUOC - CLC'!$A:$L,'13.HAN QUOC - CLC'!$7:$7</definedName>
    <definedName name="_xlnm.Print_Titles" localSheetId="13">'14.QTKD'!$7:$7</definedName>
    <definedName name="_xlnm.Print_Titles" localSheetId="1">'2.TAY BAN NHA'!$A:$L,'2.TAY BAN NHA'!$7:$7</definedName>
    <definedName name="_xlnm.Print_Titles" localSheetId="21">'22.TTDN'!$A:$M,'22.TTDN'!$7:$7</definedName>
    <definedName name="_xlnm.Print_Titles" localSheetId="2">'3.DUC'!$A:$L,'3.DUC'!$8:$8</definedName>
    <definedName name="_xlnm.Print_Titles" localSheetId="3">'4.ITALIA'!$A:$L,'4.ITALIA'!$7:$7</definedName>
    <definedName name="_xlnm.Print_Titles" localSheetId="4">'5.ITALIA - CLC'!$A:$L,'5.ITALIA - CLC'!$7:$7</definedName>
    <definedName name="_xlnm.Print_Titles" localSheetId="5">'6.NGA'!$A:$L,'6.NGA'!$7:$7</definedName>
    <definedName name="_xlnm.Print_Titles" localSheetId="6">'7.PHAP'!$A:$L,'7.PHAP'!$8:$8</definedName>
    <definedName name="_xlnm.Print_Titles" localSheetId="7">'8.ANH'!$A:$L,'8.ANH'!$7:$7</definedName>
    <definedName name="_xlnm.Print_Titles" localSheetId="8">'9.TRUNG QUOC'!$A:$L,'9.TRUNG QUOC'!$7:$7</definedName>
    <definedName name="Z_48EB53F0_664A_4A33_97D1_31532C3A7561_.wvu.Cols" localSheetId="10" hidden="1">'11.NHAT'!$N:$N</definedName>
    <definedName name="Z_48EB53F0_664A_4A33_97D1_31532C3A7561_.wvu.Cols" localSheetId="13" hidden="1">'14.QTKD'!$N:$N</definedName>
    <definedName name="Z_48EB53F0_664A_4A33_97D1_31532C3A7561_.wvu.FilterData" localSheetId="0" hidden="1">'1.BO DAO NHA'!$A$7:$L$7</definedName>
    <definedName name="Z_48EB53F0_664A_4A33_97D1_31532C3A7561_.wvu.FilterData" localSheetId="9" hidden="1">'10.TRUNG QUOC - CLC'!$A$7:$M$7</definedName>
    <definedName name="Z_48EB53F0_664A_4A33_97D1_31532C3A7561_.wvu.FilterData" localSheetId="10" hidden="1">'11.NHAT'!$A$7:$M$7</definedName>
    <definedName name="Z_48EB53F0_664A_4A33_97D1_31532C3A7561_.wvu.FilterData" localSheetId="11" hidden="1">'12.HAN QUOC'!$A$7:$M$7</definedName>
    <definedName name="Z_48EB53F0_664A_4A33_97D1_31532C3A7561_.wvu.FilterData" localSheetId="12" hidden="1">'13.HAN QUOC - CLC'!$A$7:$M$7</definedName>
    <definedName name="Z_48EB53F0_664A_4A33_97D1_31532C3A7561_.wvu.FilterData" localSheetId="13" hidden="1">'14.QTKD'!$A$7:$K$7</definedName>
    <definedName name="Z_48EB53F0_664A_4A33_97D1_31532C3A7561_.wvu.FilterData" localSheetId="14" hidden="1">'15.TCNH'!$A$7:$M$7</definedName>
    <definedName name="Z_48EB53F0_664A_4A33_97D1_31532C3A7561_.wvu.FilterData" localSheetId="15" hidden="1">'16.Ke toan'!$A$7:$K$7</definedName>
    <definedName name="Z_48EB53F0_664A_4A33_97D1_31532C3A7561_.wvu.FilterData" localSheetId="16" hidden="1">'17.QTDVDL'!$A$7:$L$7</definedName>
    <definedName name="Z_48EB53F0_664A_4A33_97D1_31532C3A7561_.wvu.FilterData" localSheetId="17" hidden="1">'18. Marketing'!$A$7:$L$7</definedName>
    <definedName name="Z_48EB53F0_664A_4A33_97D1_31532C3A7561_.wvu.FilterData" localSheetId="18" hidden="1">'19.QUOC TE HOC'!$A$8:$L$8</definedName>
    <definedName name="Z_48EB53F0_664A_4A33_97D1_31532C3A7561_.wvu.FilterData" localSheetId="1" hidden="1">'2.TAY BAN NHA'!$A$7:$M$7</definedName>
    <definedName name="Z_48EB53F0_664A_4A33_97D1_31532C3A7561_.wvu.FilterData" localSheetId="19" hidden="1">'20. CNTT'!$A$7:$L$7</definedName>
    <definedName name="Z_48EB53F0_664A_4A33_97D1_31532C3A7561_.wvu.FilterData" localSheetId="20" hidden="1">'21. TTĐPT'!$A$7:$L$7</definedName>
    <definedName name="Z_48EB53F0_664A_4A33_97D1_31532C3A7561_.wvu.FilterData" localSheetId="21" hidden="1">'22.TTDN'!$A$7:$K$7</definedName>
    <definedName name="Z_48EB53F0_664A_4A33_97D1_31532C3A7561_.wvu.FilterData" localSheetId="2" hidden="1">'3.DUC'!$A$8:$M$8</definedName>
    <definedName name="Z_48EB53F0_664A_4A33_97D1_31532C3A7561_.wvu.FilterData" localSheetId="3" hidden="1">'4.ITALIA'!$A$7:$M$7</definedName>
    <definedName name="Z_48EB53F0_664A_4A33_97D1_31532C3A7561_.wvu.FilterData" localSheetId="4" hidden="1">'5.ITALIA - CLC'!$A$7:$M$7</definedName>
    <definedName name="Z_48EB53F0_664A_4A33_97D1_31532C3A7561_.wvu.FilterData" localSheetId="5" hidden="1">'6.NGA'!$A$7:$M$7</definedName>
    <definedName name="Z_48EB53F0_664A_4A33_97D1_31532C3A7561_.wvu.FilterData" localSheetId="6" hidden="1">'7.PHAP'!$A$8:$M$8</definedName>
    <definedName name="Z_48EB53F0_664A_4A33_97D1_31532C3A7561_.wvu.FilterData" localSheetId="7" hidden="1">'8.ANH'!$A$7:$M$7</definedName>
    <definedName name="Z_48EB53F0_664A_4A33_97D1_31532C3A7561_.wvu.FilterData" localSheetId="8" hidden="1">'9.TRUNG QUOC'!$A$7:$M$7</definedName>
    <definedName name="Z_48EB53F0_664A_4A33_97D1_31532C3A7561_.wvu.PrintTitles" localSheetId="0" hidden="1">'1.BO DAO NHA'!$A:$L,'1.BO DAO NHA'!$7:$7</definedName>
    <definedName name="Z_48EB53F0_664A_4A33_97D1_31532C3A7561_.wvu.PrintTitles" localSheetId="9" hidden="1">'10.TRUNG QUOC - CLC'!$A:$L,'10.TRUNG QUOC - CLC'!$7:$7</definedName>
    <definedName name="Z_48EB53F0_664A_4A33_97D1_31532C3A7561_.wvu.PrintTitles" localSheetId="10" hidden="1">'11.NHAT'!$A:$L,'11.NHAT'!$7:$7</definedName>
    <definedName name="Z_48EB53F0_664A_4A33_97D1_31532C3A7561_.wvu.PrintTitles" localSheetId="11" hidden="1">'12.HAN QUOC'!$A:$L,'12.HAN QUOC'!$7:$7</definedName>
    <definedName name="Z_48EB53F0_664A_4A33_97D1_31532C3A7561_.wvu.PrintTitles" localSheetId="12" hidden="1">'13.HAN QUOC - CLC'!$A:$L,'13.HAN QUOC - CLC'!$7:$7</definedName>
    <definedName name="Z_48EB53F0_664A_4A33_97D1_31532C3A7561_.wvu.PrintTitles" localSheetId="1" hidden="1">'2.TAY BAN NHA'!$A:$L,'2.TAY BAN NHA'!$7:$7</definedName>
    <definedName name="Z_48EB53F0_664A_4A33_97D1_31532C3A7561_.wvu.PrintTitles" localSheetId="21" hidden="1">'22.TTDN'!$A:$M,'22.TTDN'!$7:$7</definedName>
    <definedName name="Z_48EB53F0_664A_4A33_97D1_31532C3A7561_.wvu.PrintTitles" localSheetId="2" hidden="1">'3.DUC'!$A:$L,'3.DUC'!$8:$8</definedName>
    <definedName name="Z_48EB53F0_664A_4A33_97D1_31532C3A7561_.wvu.PrintTitles" localSheetId="3" hidden="1">'4.ITALIA'!$A:$L,'4.ITALIA'!$7:$7</definedName>
    <definedName name="Z_48EB53F0_664A_4A33_97D1_31532C3A7561_.wvu.PrintTitles" localSheetId="4" hidden="1">'5.ITALIA - CLC'!$A:$L,'5.ITALIA - CLC'!$7:$7</definedName>
    <definedName name="Z_48EB53F0_664A_4A33_97D1_31532C3A7561_.wvu.PrintTitles" localSheetId="5" hidden="1">'6.NGA'!$A:$L,'6.NGA'!$7:$7</definedName>
    <definedName name="Z_48EB53F0_664A_4A33_97D1_31532C3A7561_.wvu.PrintTitles" localSheetId="6" hidden="1">'7.PHAP'!$A:$L,'7.PHAP'!$8:$8</definedName>
    <definedName name="Z_48EB53F0_664A_4A33_97D1_31532C3A7561_.wvu.PrintTitles" localSheetId="7" hidden="1">'8.ANH'!$A:$L,'8.ANH'!$7:$7</definedName>
    <definedName name="Z_48EB53F0_664A_4A33_97D1_31532C3A7561_.wvu.PrintTitles" localSheetId="8" hidden="1">'9.TRUNG QUOC'!$A:$L,'9.TRUNG QUOC'!$7:$7</definedName>
  </definedNames>
  <calcPr calcId="162913" calcOnSave="0"/>
  <customWorkbookViews>
    <customWorkbookView name="Vu Hai Chi - Dạng xem cá nhân" guid="{48EB53F0-664A-4A33-97D1-31532C3A7561}" mergeInterval="0" personalView="1" maximized="1" xWindow="1" yWindow="1" windowWidth="1600" windowHeight="679" activeSheetId="2"/>
  </customWorkbookViews>
</workbook>
</file>

<file path=xl/calcChain.xml><?xml version="1.0" encoding="utf-8"?>
<calcChain xmlns="http://schemas.openxmlformats.org/spreadsheetml/2006/main">
  <c r="K11" i="18" l="1"/>
  <c r="K33" i="7"/>
  <c r="K14" i="2"/>
  <c r="K12" i="1"/>
  <c r="K14" i="5" l="1"/>
  <c r="K14" i="28" l="1"/>
  <c r="K11" i="29"/>
  <c r="K21" i="9" l="1"/>
  <c r="K9" i="27"/>
  <c r="K11" i="36" l="1"/>
  <c r="K23" i="34"/>
  <c r="K12" i="32"/>
  <c r="K16" i="15"/>
  <c r="K17" i="14"/>
  <c r="K16" i="13"/>
  <c r="K19" i="10" l="1"/>
  <c r="K15" i="6" l="1"/>
  <c r="K17" i="3"/>
  <c r="K15" i="12" l="1"/>
  <c r="K16" i="11"/>
  <c r="K23" i="8"/>
  <c r="K16" i="4"/>
  <c r="N12" i="1" l="1"/>
</calcChain>
</file>

<file path=xl/sharedStrings.xml><?xml version="1.0" encoding="utf-8"?>
<sst xmlns="http://schemas.openxmlformats.org/spreadsheetml/2006/main" count="2201" uniqueCount="841">
  <si>
    <t>Mã sinh viên</t>
  </si>
  <si>
    <t xml:space="preserve"> Nợ</t>
  </si>
  <si>
    <t>Xếp loại</t>
  </si>
  <si>
    <t>Ngày sinh</t>
  </si>
  <si>
    <t xml:space="preserve"> Họ và tên</t>
  </si>
  <si>
    <t>Lớp</t>
  </si>
  <si>
    <t>STT</t>
  </si>
  <si>
    <t>TRƯỜNG ĐẠI HỌC HÀ NỘI</t>
  </si>
  <si>
    <t>BỘ GIÁO DỤC VÀ ĐÀO TẠO</t>
  </si>
  <si>
    <t>ĐTB</t>
  </si>
  <si>
    <t>ĐRL</t>
  </si>
  <si>
    <t>Số tiền (VND)</t>
  </si>
  <si>
    <t>Tổng số tiền:</t>
  </si>
  <si>
    <t>Lê Thị Huyền</t>
  </si>
  <si>
    <t>Số tài khoản</t>
  </si>
  <si>
    <t>DUYỆT CHI</t>
  </si>
  <si>
    <t>PHÒNG TC-KT</t>
  </si>
  <si>
    <t>01.03.1996</t>
  </si>
  <si>
    <t>PHÒNG CTSV&amp;QHDN</t>
  </si>
  <si>
    <t>Giỏi</t>
  </si>
  <si>
    <t>0</t>
  </si>
  <si>
    <t>Xuất sắc</t>
  </si>
  <si>
    <t>Khá</t>
  </si>
  <si>
    <t>Tốt</t>
  </si>
  <si>
    <t>Nguyễn Thị Thu Trang</t>
  </si>
  <si>
    <t>Mức HB</t>
  </si>
  <si>
    <t>Bùi Thu Trang</t>
  </si>
  <si>
    <t>02/10/2001</t>
  </si>
  <si>
    <t>03/08/2001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</si>
  <si>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</si>
  <si>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</si>
  <si>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</si>
  <si>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</si>
  <si>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</si>
  <si>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</si>
  <si>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</si>
  <si>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</si>
  <si>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</si>
  <si>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</si>
  <si>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</si>
  <si>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</si>
  <si>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</si>
  <si>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</si>
  <si>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</si>
  <si>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</si>
  <si>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2B-19</t>
  </si>
  <si>
    <t>3TB-19</t>
  </si>
  <si>
    <t>1907080078</t>
  </si>
  <si>
    <t>30/05/2001</t>
  </si>
  <si>
    <t>2TB-19</t>
  </si>
  <si>
    <t>21510002879399</t>
  </si>
  <si>
    <t>1907080033</t>
  </si>
  <si>
    <t>21510002897328</t>
  </si>
  <si>
    <t>1TB-19</t>
  </si>
  <si>
    <t>17</t>
  </si>
  <si>
    <t>3Đ-19</t>
  </si>
  <si>
    <t>18</t>
  </si>
  <si>
    <t>04/07/2001</t>
  </si>
  <si>
    <t>19</t>
  </si>
  <si>
    <t>1Đ-19</t>
  </si>
  <si>
    <t>20</t>
  </si>
  <si>
    <t>21</t>
  </si>
  <si>
    <t>22</t>
  </si>
  <si>
    <t>23</t>
  </si>
  <si>
    <t>24</t>
  </si>
  <si>
    <t>2I-19</t>
  </si>
  <si>
    <t>1907090037</t>
  </si>
  <si>
    <t>Hoàng Thị Huế</t>
  </si>
  <si>
    <t>09/08/1991</t>
  </si>
  <si>
    <t>1I-19</t>
  </si>
  <si>
    <t>21510002879885</t>
  </si>
  <si>
    <t>Đặng Thùy Dương</t>
  </si>
  <si>
    <t>25</t>
  </si>
  <si>
    <t>20/10/2001</t>
  </si>
  <si>
    <t>26/07/2001</t>
  </si>
  <si>
    <t>16/11/2001</t>
  </si>
  <si>
    <t>4N-19</t>
  </si>
  <si>
    <t>1907020022</t>
  </si>
  <si>
    <t>Nguyễn Thị Linh Chi</t>
  </si>
  <si>
    <t>1N-19</t>
  </si>
  <si>
    <t>21510002873647</t>
  </si>
  <si>
    <t>07/11/2001</t>
  </si>
  <si>
    <t>2P-19</t>
  </si>
  <si>
    <t>3P-19</t>
  </si>
  <si>
    <t>15/10/1999</t>
  </si>
  <si>
    <t>Ghi chú</t>
  </si>
  <si>
    <t>1807050094</t>
  </si>
  <si>
    <t>Nguyễn Khánh Ngọc</t>
  </si>
  <si>
    <t>15/07/2000</t>
  </si>
  <si>
    <t>1807090076</t>
  </si>
  <si>
    <t>Lâm Đức Ngọc</t>
  </si>
  <si>
    <t>21510002561447</t>
  </si>
  <si>
    <t>3N-19</t>
  </si>
  <si>
    <t>Nguyễn Thị Linh</t>
  </si>
  <si>
    <t>1907030054</t>
  </si>
  <si>
    <t>Ngô Quốc Khánh</t>
  </si>
  <si>
    <t>21510002875874</t>
  </si>
  <si>
    <t>23/05/2001</t>
  </si>
  <si>
    <t>17/11/2001</t>
  </si>
  <si>
    <t>1907100027</t>
  </si>
  <si>
    <t>Nguyễn Thị Hà Mỹ</t>
  </si>
  <si>
    <t>21510002951084</t>
  </si>
  <si>
    <t>Nguyễn Thùy Trang</t>
  </si>
  <si>
    <t>1907050028</t>
  </si>
  <si>
    <t>Nguyễn Đỗ Quỳnh Chi</t>
  </si>
  <si>
    <t>22/01/2001</t>
  </si>
  <si>
    <t>21510002875643</t>
  </si>
  <si>
    <t>1907090029</t>
  </si>
  <si>
    <t>Trương Ngọc Hà</t>
  </si>
  <si>
    <t>30/08/2001</t>
  </si>
  <si>
    <t>1907020021</t>
  </si>
  <si>
    <t>Bùi Thị Hạnh Chi</t>
  </si>
  <si>
    <t>14/08/2001</t>
  </si>
  <si>
    <t>21510002879609</t>
  </si>
  <si>
    <t>09/12/2001</t>
  </si>
  <si>
    <t>1P-19</t>
  </si>
  <si>
    <t>02/07/2000</t>
  </si>
  <si>
    <t>Nguyễn Thị Minh Anh</t>
  </si>
  <si>
    <t>3A-19</t>
  </si>
  <si>
    <t>1907010046</t>
  </si>
  <si>
    <t>Bùi Linh Chi</t>
  </si>
  <si>
    <t>20/03/2001</t>
  </si>
  <si>
    <t>6A-19</t>
  </si>
  <si>
    <t>21510002879706</t>
  </si>
  <si>
    <t>12A-19</t>
  </si>
  <si>
    <t>11A-19</t>
  </si>
  <si>
    <t>1A-19</t>
  </si>
  <si>
    <t>09/09/2001</t>
  </si>
  <si>
    <t>31/03/2001</t>
  </si>
  <si>
    <t>5A-19</t>
  </si>
  <si>
    <t>2A-19</t>
  </si>
  <si>
    <t>8A-19</t>
  </si>
  <si>
    <t>19/10/2001</t>
  </si>
  <si>
    <t>Nguyễn Thùy Linh</t>
  </si>
  <si>
    <t>Nguyễn Thị Thùy Dung</t>
  </si>
  <si>
    <t>Nguyễn Thị Thu Hoài</t>
  </si>
  <si>
    <t>3T-19</t>
  </si>
  <si>
    <t>8T-19</t>
  </si>
  <si>
    <t>26/12/2001</t>
  </si>
  <si>
    <t>9T-19</t>
  </si>
  <si>
    <t>2T-19</t>
  </si>
  <si>
    <t>6T-19</t>
  </si>
  <si>
    <t>22/12/2000</t>
  </si>
  <si>
    <t>12/03/2001</t>
  </si>
  <si>
    <t>Nguyễn Thị Ngọc Anh</t>
  </si>
  <si>
    <t>4NB-19</t>
  </si>
  <si>
    <t>08/03/2001</t>
  </si>
  <si>
    <t>2NB-19</t>
  </si>
  <si>
    <t>19/11/2001</t>
  </si>
  <si>
    <t>25/12/2001</t>
  </si>
  <si>
    <t>6NB-19</t>
  </si>
  <si>
    <t>1NB-19</t>
  </si>
  <si>
    <t>1907060173</t>
  </si>
  <si>
    <t>Dương Anh Thư</t>
  </si>
  <si>
    <t>17/09/2001</t>
  </si>
  <si>
    <t>21510002877995</t>
  </si>
  <si>
    <t>1907070080</t>
  </si>
  <si>
    <t>Nguyễn Thị Nga</t>
  </si>
  <si>
    <t>11/04/2001</t>
  </si>
  <si>
    <t>1H-19</t>
  </si>
  <si>
    <t>21510002897081</t>
  </si>
  <si>
    <t>4H-19</t>
  </si>
  <si>
    <t>08/10/2001</t>
  </si>
  <si>
    <t>3H-19</t>
  </si>
  <si>
    <t>1907070139</t>
  </si>
  <si>
    <t>Trần Thị Tuyết Mai</t>
  </si>
  <si>
    <t>16/07/2001</t>
  </si>
  <si>
    <t>2H-19</t>
  </si>
  <si>
    <t>21510002960664</t>
  </si>
  <si>
    <t>4K-19</t>
  </si>
  <si>
    <t>1904000027</t>
  </si>
  <si>
    <t>18/07/2001</t>
  </si>
  <si>
    <t>21510002896079</t>
  </si>
  <si>
    <t>1K-19</t>
  </si>
  <si>
    <t>2K-19</t>
  </si>
  <si>
    <t>10/02/2001</t>
  </si>
  <si>
    <t>4TC-19</t>
  </si>
  <si>
    <t>1904040040</t>
  </si>
  <si>
    <t>Nguyễn Thị Thanh Hằng</t>
  </si>
  <si>
    <t>13/10/1999</t>
  </si>
  <si>
    <t>3TC-19</t>
  </si>
  <si>
    <t>21510002681169</t>
  </si>
  <si>
    <t>30/12/2001</t>
  </si>
  <si>
    <t>1904040125</t>
  </si>
  <si>
    <t>Nguyễn Thị Thảo Vân</t>
  </si>
  <si>
    <t>11/06/2001</t>
  </si>
  <si>
    <t>2TC-19</t>
  </si>
  <si>
    <t>21510002896307</t>
  </si>
  <si>
    <t>27/10/2001</t>
  </si>
  <si>
    <t>29/09/2001</t>
  </si>
  <si>
    <t>15/08/2001</t>
  </si>
  <si>
    <t>2KT-19</t>
  </si>
  <si>
    <t>4KT-19</t>
  </si>
  <si>
    <t>3KT-19</t>
  </si>
  <si>
    <t>Nguyễn Thị Thu Huyền</t>
  </si>
  <si>
    <t>1Q-19</t>
  </si>
  <si>
    <t>14/10/2001</t>
  </si>
  <si>
    <t>2Q-19</t>
  </si>
  <si>
    <t>4Q-19</t>
  </si>
  <si>
    <t>1D-19</t>
  </si>
  <si>
    <t>20/09/2001</t>
  </si>
  <si>
    <t>3D-19</t>
  </si>
  <si>
    <t>11/01/2001</t>
  </si>
  <si>
    <t>2D-19</t>
  </si>
  <si>
    <t>20/05/2001</t>
  </si>
  <si>
    <t>13/09/2001</t>
  </si>
  <si>
    <t>18/01/2001</t>
  </si>
  <si>
    <t>06/04/2001</t>
  </si>
  <si>
    <t>1M-19</t>
  </si>
  <si>
    <t>23/02/2001</t>
  </si>
  <si>
    <t>19/08/2001</t>
  </si>
  <si>
    <t>2M-19</t>
  </si>
  <si>
    <t>Nguyễn Quỳnh Anh</t>
  </si>
  <si>
    <t>1I-19C</t>
  </si>
  <si>
    <t>2TT-19</t>
  </si>
  <si>
    <t>2H-19C</t>
  </si>
  <si>
    <t>1H-19C</t>
  </si>
  <si>
    <t>09/10/2001</t>
  </si>
  <si>
    <t xml:space="preserve">    Hà Nội, ngày     tháng    năm 2023</t>
  </si>
  <si>
    <t>1907100008</t>
  </si>
  <si>
    <t>Đoàn Thị Khánh Duyên</t>
  </si>
  <si>
    <t>12/06/2001</t>
  </si>
  <si>
    <t>21510002879849</t>
  </si>
  <si>
    <t>1907080084</t>
  </si>
  <si>
    <t>Thiều Chí Trường</t>
  </si>
  <si>
    <t>21510002882476</t>
  </si>
  <si>
    <t>1907080042</t>
  </si>
  <si>
    <t>Trần Ngọc Linh</t>
  </si>
  <si>
    <t>12/04/2001</t>
  </si>
  <si>
    <t>21510002892819</t>
  </si>
  <si>
    <t>11610000746149</t>
  </si>
  <si>
    <t>1807050140</t>
  </si>
  <si>
    <t>Đào Thị Hồng Vân</t>
  </si>
  <si>
    <t>28/12/2000</t>
  </si>
  <si>
    <t>21510002558847</t>
  </si>
  <si>
    <t>1807050042</t>
  </si>
  <si>
    <t>Nguyễn Thị Phương Dung</t>
  </si>
  <si>
    <t>08/04/2000</t>
  </si>
  <si>
    <t>1907050009</t>
  </si>
  <si>
    <t>Nguyễn Hoài Anh</t>
  </si>
  <si>
    <t>26/08/2001</t>
  </si>
  <si>
    <t>21510002875458</t>
  </si>
  <si>
    <t>1807050123</t>
  </si>
  <si>
    <t>Nguyễn Anh Trà</t>
  </si>
  <si>
    <t>21510003308762</t>
  </si>
  <si>
    <t>1907090024</t>
  </si>
  <si>
    <t>Trần Hương Giang</t>
  </si>
  <si>
    <t>21510002871988</t>
  </si>
  <si>
    <t>3I-19</t>
  </si>
  <si>
    <t>16/08/2002</t>
  </si>
  <si>
    <t>1907020042</t>
  </si>
  <si>
    <t>Trần Thị Thu Giang</t>
  </si>
  <si>
    <t>21510003054560</t>
  </si>
  <si>
    <t>1907020099</t>
  </si>
  <si>
    <t>Lê Hương Ly</t>
  </si>
  <si>
    <t>21510002876983</t>
  </si>
  <si>
    <t>1907030095</t>
  </si>
  <si>
    <t>Nguyễn Thị Thùy</t>
  </si>
  <si>
    <t>21/02/2001</t>
  </si>
  <si>
    <t>21510002872820</t>
  </si>
  <si>
    <t>22/04/2001</t>
  </si>
  <si>
    <t>11/07/2001</t>
  </si>
  <si>
    <t>9A-19</t>
  </si>
  <si>
    <t>1907010294</t>
  </si>
  <si>
    <t>Vũ Thị Thu Thủy</t>
  </si>
  <si>
    <t>05/12/2000</t>
  </si>
  <si>
    <t>15010009116466</t>
  </si>
  <si>
    <t>17/01/2001</t>
  </si>
  <si>
    <t>1907040021</t>
  </si>
  <si>
    <t>Nguyễn Thị Quỳnh Anh</t>
  </si>
  <si>
    <t>17/05/2001</t>
  </si>
  <si>
    <t>21510002896529</t>
  </si>
  <si>
    <t>5T-19</t>
  </si>
  <si>
    <t>19/05/2001</t>
  </si>
  <si>
    <t>1907040265</t>
  </si>
  <si>
    <t>Chu Thị Việt Hà</t>
  </si>
  <si>
    <t>21510002890576</t>
  </si>
  <si>
    <t>1907040066</t>
  </si>
  <si>
    <t>Đặng Thu Hà</t>
  </si>
  <si>
    <t>02/09/2001</t>
  </si>
  <si>
    <t>21510002882139</t>
  </si>
  <si>
    <t>1T-19C</t>
  </si>
  <si>
    <t>1807060005</t>
  </si>
  <si>
    <t>Đinh Thị Hải Anh</t>
  </si>
  <si>
    <t>21510002558980</t>
  </si>
  <si>
    <t>1807060020</t>
  </si>
  <si>
    <t>Trương Kiều Anh</t>
  </si>
  <si>
    <t>24/09/2000</t>
  </si>
  <si>
    <t>21510002559114</t>
  </si>
  <si>
    <t>3NB-19</t>
  </si>
  <si>
    <t>1907060080</t>
  </si>
  <si>
    <t>Nguyễn Thị Thúy Lan</t>
  </si>
  <si>
    <t>21510002872778</t>
  </si>
  <si>
    <t>1807060049</t>
  </si>
  <si>
    <t>Phạm Hoàng Hà</t>
  </si>
  <si>
    <t>31/10/2000</t>
  </si>
  <si>
    <t>1907070125</t>
  </si>
  <si>
    <t>Nguyễn Tạ Kiều Trinh</t>
  </si>
  <si>
    <t>07/02/2001</t>
  </si>
  <si>
    <t>21510002884755</t>
  </si>
  <si>
    <t>1907070033</t>
  </si>
  <si>
    <t>Trần Thanh Hằng</t>
  </si>
  <si>
    <t>01/02/2001</t>
  </si>
  <si>
    <t>21510002893238</t>
  </si>
  <si>
    <t>1907170006</t>
  </si>
  <si>
    <t>21510002883877</t>
  </si>
  <si>
    <t>1907170037</t>
  </si>
  <si>
    <t>Nguyễn Thị Trúc Nga</t>
  </si>
  <si>
    <t>21510002895872</t>
  </si>
  <si>
    <t>1904040011</t>
  </si>
  <si>
    <t>Nguyễn Thị Hồng Ánh</t>
  </si>
  <si>
    <t>28/10/2001</t>
  </si>
  <si>
    <t>21510002884302</t>
  </si>
  <si>
    <t>20/11/2001</t>
  </si>
  <si>
    <t>1906080101</t>
  </si>
  <si>
    <t>Phạm Hồng Nhung</t>
  </si>
  <si>
    <t>21510002895012</t>
  </si>
  <si>
    <t>1906080043</t>
  </si>
  <si>
    <t>Nhâm Gia Hải</t>
  </si>
  <si>
    <t>21510002895128</t>
  </si>
  <si>
    <t>21/03/2001</t>
  </si>
  <si>
    <t>1906090069</t>
  </si>
  <si>
    <t>Trần Nhật Minh</t>
  </si>
  <si>
    <t>04/08/2001</t>
  </si>
  <si>
    <t>21510002893274</t>
  </si>
  <si>
    <t>1906090120</t>
  </si>
  <si>
    <t>21510002884010</t>
  </si>
  <si>
    <t>1901000032</t>
  </si>
  <si>
    <t>21510004364387</t>
  </si>
  <si>
    <t>1901000049</t>
  </si>
  <si>
    <t>Đào Minh Phương</t>
  </si>
  <si>
    <t>21510002878925</t>
  </si>
  <si>
    <t>Nguyễn Thị Hiền</t>
  </si>
  <si>
    <t>Tổng cộng (bằng chữ): Sáu mươi sáu triệu, chín trăm sáu mươi nghìn đồng.</t>
  </si>
  <si>
    <t>21510003054551</t>
  </si>
  <si>
    <t>22010002766842</t>
  </si>
  <si>
    <t>196913955</t>
  </si>
  <si>
    <t>Ngân hàng VP Bank</t>
  </si>
  <si>
    <t>Chuyên ngành: Ngôn ngữ Bồ Đào Nha khóa 2019</t>
  </si>
  <si>
    <t>DANH SÁCH SINH VIÊN NHẬN HỌC BỔNG KHUYẾN KHÍCH HỌC TẬP HỌC KỲ II NĂM HỌC 2022 - 2023</t>
  </si>
  <si>
    <t>1907100044</t>
  </si>
  <si>
    <t>25/10/2001</t>
  </si>
  <si>
    <t>21510002872875</t>
  </si>
  <si>
    <t>1907100010</t>
  </si>
  <si>
    <t>Hoàng Dương</t>
  </si>
  <si>
    <t xml:space="preserve">18/03/2001 </t>
  </si>
  <si>
    <t>Sinh viên cung cấp số tài khoản NH cho Nhà trường tại phòng 102A nhà B (gặp cô Vấn hoặc liên hệ số ĐT 0966 474 987)</t>
  </si>
  <si>
    <t>Tổng cộng (bằng chữ): Ba mươi bảy triệu, ba trăm mười nghìn đồng.</t>
  </si>
  <si>
    <t>Chuyên ngành: Ngôn ngữ Tây Ban Nha khóa 2019</t>
  </si>
  <si>
    <t>1907080071</t>
  </si>
  <si>
    <t>Nguyễn Đức Thành</t>
  </si>
  <si>
    <t>21510002875582</t>
  </si>
  <si>
    <t>1907080054</t>
  </si>
  <si>
    <t>Trần Mai Ngân</t>
  </si>
  <si>
    <t>07/09/2001</t>
  </si>
  <si>
    <t>21510002871906</t>
  </si>
  <si>
    <t>Tổng cộng (bằng chữ): Năm mươi bảy triệu, ba trăm ba mươi nghìn đồng.</t>
  </si>
  <si>
    <t>Chuyên ngành: Ngôn ngữ Đức khóa 2019</t>
  </si>
  <si>
    <t>1807050037</t>
  </si>
  <si>
    <t>Nguyễn Thị Lệ Chi</t>
  </si>
  <si>
    <t>26/08/2000</t>
  </si>
  <si>
    <t>21510002557923</t>
  </si>
  <si>
    <t>1907050159</t>
  </si>
  <si>
    <t>Hoàng Mạnh Dũng</t>
  </si>
  <si>
    <t>24/04/2001</t>
  </si>
  <si>
    <t>Tổng cộng (bằng chữ): Bảy mươi hai triệu, tám trăm nghìn đồng.</t>
  </si>
  <si>
    <t>1907090046</t>
  </si>
  <si>
    <t>Lê Anh Hà Lan</t>
  </si>
  <si>
    <t>09/06/2001</t>
  </si>
  <si>
    <t>21510003054667</t>
  </si>
  <si>
    <t>1907090088</t>
  </si>
  <si>
    <t>Lê Thị Thu Quỳnh</t>
  </si>
  <si>
    <t>22/12/2001</t>
  </si>
  <si>
    <t>21510002876512</t>
  </si>
  <si>
    <t>1907090103</t>
  </si>
  <si>
    <t>Nguyễn Thị Thuận</t>
  </si>
  <si>
    <t>24/07/1999</t>
  </si>
  <si>
    <t>21510002872848</t>
  </si>
  <si>
    <t>1907090062</t>
  </si>
  <si>
    <t xml:space="preserve"> Vũ Ngọc Mai</t>
  </si>
  <si>
    <t>21510002900606</t>
  </si>
  <si>
    <t>Tổng cộng (bằng chữ): Bảy mươi tư triệu, sáu trăm hai mươi nghìn đồng.</t>
  </si>
  <si>
    <t>Chuyên ngành: Ngôn ngữ Italia khóa 2019</t>
  </si>
  <si>
    <t>1907190023</t>
  </si>
  <si>
    <t>Nguyễn Thu Trang</t>
  </si>
  <si>
    <t xml:space="preserve">22/10/2001 </t>
  </si>
  <si>
    <t>X.sắc</t>
  </si>
  <si>
    <t>21510002872398</t>
  </si>
  <si>
    <t>Tổng cộng (bằng chữ): Mười lăm triệu, không trăm bảy mươi nghìn đồng.</t>
  </si>
  <si>
    <t>Chuyên ngành: Ngôn ngữ Italia chất lượng cao khóa 2019</t>
  </si>
  <si>
    <t>Chuyên ngành: Ngôn ngữ Nga khóa 2019</t>
  </si>
  <si>
    <t>DANH SÁCH SINH VIÊN NHẬN HỌC BỔNG KHUYẾN KHÍCH HỌC TẬP HỌC KỲI I NĂM HỌC 2022 - 2023</t>
  </si>
  <si>
    <t>1907020066</t>
  </si>
  <si>
    <t>Lê Việt Hùng</t>
  </si>
  <si>
    <t>07/12/2001</t>
  </si>
  <si>
    <t>21510002876381</t>
  </si>
  <si>
    <t>1907020084</t>
  </si>
  <si>
    <t>Vũ Anh Khôi</t>
  </si>
  <si>
    <t>14/09/2001</t>
  </si>
  <si>
    <t>21510002891852</t>
  </si>
  <si>
    <t>Tổng cộng (bằng chữ): Năm mươi sáu triệu, bốn trăm hai mươi nghìn đồng.</t>
  </si>
  <si>
    <t>1907030043</t>
  </si>
  <si>
    <t>Vũ Thúy Hiền</t>
  </si>
  <si>
    <t>03/06/2001</t>
  </si>
  <si>
    <t>21510002891384</t>
  </si>
  <si>
    <t>1907030008</t>
  </si>
  <si>
    <t>Nguyễn Thị Mai Anh</t>
  </si>
  <si>
    <t>04/09/2001</t>
  </si>
  <si>
    <t>21510002873559</t>
  </si>
  <si>
    <t>1907030076</t>
  </si>
  <si>
    <t>Nguyễn Thị Yến Nhi</t>
  </si>
  <si>
    <t>21510002872617</t>
  </si>
  <si>
    <t>1907030070</t>
  </si>
  <si>
    <t>Lưu Thị Nga</t>
  </si>
  <si>
    <t>18/04/2001</t>
  </si>
  <si>
    <t>21510002876266</t>
  </si>
  <si>
    <t>Chuyên ngành: Ngôn ngữ Pháp khóa  2019</t>
  </si>
  <si>
    <t xml:space="preserve">                                                        PHÒNG CTSV&amp;QHDN</t>
  </si>
  <si>
    <t>Chuyên ngành: Ngôn ngữ Anh khóa 2019</t>
  </si>
  <si>
    <t>1907010212</t>
  </si>
  <si>
    <t>Đinh Như Ngọc</t>
  </si>
  <si>
    <t>21510002897461</t>
  </si>
  <si>
    <t>1907010229</t>
  </si>
  <si>
    <t>Phạm Thị Nhung</t>
  </si>
  <si>
    <t>21510002883196</t>
  </si>
  <si>
    <t>1907010318</t>
  </si>
  <si>
    <t>Vũ Thị Thùy Trang</t>
  </si>
  <si>
    <t>03/09/2001</t>
  </si>
  <si>
    <t>21510002891454</t>
  </si>
  <si>
    <t>1907010339</t>
  </si>
  <si>
    <t>Nguyễn Phương Chi</t>
  </si>
  <si>
    <t>21510002874613</t>
  </si>
  <si>
    <t>1907010144</t>
  </si>
  <si>
    <t>Cao Thị Khánh</t>
  </si>
  <si>
    <t>21510002880610</t>
  </si>
  <si>
    <t>1907010115</t>
  </si>
  <si>
    <t>21510002872936</t>
  </si>
  <si>
    <t>1907010158</t>
  </si>
  <si>
    <t>Nguyễn Vũ Phương Linh</t>
  </si>
  <si>
    <t>21510002872060</t>
  </si>
  <si>
    <t>1907010242</t>
  </si>
  <si>
    <t>Phan Hoài Phương</t>
  </si>
  <si>
    <t>06/09/2001</t>
  </si>
  <si>
    <t>21510002882856</t>
  </si>
  <si>
    <t>1907010266</t>
  </si>
  <si>
    <t>Đỗ Thanh Thanh Tú</t>
  </si>
  <si>
    <t>21510002878332</t>
  </si>
  <si>
    <t>1907010153</t>
  </si>
  <si>
    <t>Đỗ Thị Thùy Linh</t>
  </si>
  <si>
    <t>20/08/2001</t>
  </si>
  <si>
    <t>21510002878165</t>
  </si>
  <si>
    <t>1907010134</t>
  </si>
  <si>
    <t>Hà Thị Việt Hương</t>
  </si>
  <si>
    <t>18/02/2001</t>
  </si>
  <si>
    <t>21510002880762</t>
  </si>
  <si>
    <t>1907010230</t>
  </si>
  <si>
    <t>Trương Hồng Nhung</t>
  </si>
  <si>
    <t>21510002892086</t>
  </si>
  <si>
    <t>1907010307</t>
  </si>
  <si>
    <t>Lê Thu Trang</t>
  </si>
  <si>
    <t>03/07/2001</t>
  </si>
  <si>
    <t>21510002876442</t>
  </si>
  <si>
    <t>2007010266</t>
  </si>
  <si>
    <t>Trần Minh Tâm</t>
  </si>
  <si>
    <t>21510003216290</t>
  </si>
  <si>
    <t>1907010246</t>
  </si>
  <si>
    <t>Vũ Thu Phương</t>
  </si>
  <si>
    <t>22/09/2001</t>
  </si>
  <si>
    <t>21510002891418</t>
  </si>
  <si>
    <t>1907010185</t>
  </si>
  <si>
    <t>Nguyễn Thị Hồng Mây</t>
  </si>
  <si>
    <t>18/09/2001</t>
  </si>
  <si>
    <t>1907010101</t>
  </si>
  <si>
    <t>16/08/2001</t>
  </si>
  <si>
    <t>21510002880692</t>
  </si>
  <si>
    <t>1907010226</t>
  </si>
  <si>
    <t>Bùi Hồng Nhung</t>
  </si>
  <si>
    <t>15/03/2001</t>
  </si>
  <si>
    <t>21510002879742</t>
  </si>
  <si>
    <t>1907010234</t>
  </si>
  <si>
    <t>Trần Thị Ngọc Oanh</t>
  </si>
  <si>
    <t>10A-19</t>
  </si>
  <si>
    <t>21510002892563</t>
  </si>
  <si>
    <t>1907010059</t>
  </si>
  <si>
    <t>Lê Văn Duy</t>
  </si>
  <si>
    <t>31/05/2001</t>
  </si>
  <si>
    <t>21510002876390</t>
  </si>
  <si>
    <t>1907010156</t>
  </si>
  <si>
    <t>Nguyễn Trần Trang Linh</t>
  </si>
  <si>
    <t>10/01/2001</t>
  </si>
  <si>
    <t>21510002872228</t>
  </si>
  <si>
    <t>1907010039</t>
  </si>
  <si>
    <t xml:space="preserve"> Phạm Minh Ánh</t>
  </si>
  <si>
    <t>21510002883585</t>
  </si>
  <si>
    <t>1907010206</t>
  </si>
  <si>
    <t>Nguyễn Thị Ngân</t>
  </si>
  <si>
    <t>21510002873407</t>
  </si>
  <si>
    <t>Tổng cộng (bằng chữ): Hai trăm ba mươi lăm triệu, sáu trăm chín mươi nghìn đồng.</t>
  </si>
  <si>
    <t>Chuyên ngành: Ngôn ngữ Trung Quốc khóa 2019</t>
  </si>
  <si>
    <t>1907040056</t>
  </si>
  <si>
    <t>Đăng Thị Thùy Dương</t>
  </si>
  <si>
    <t>20/07/2001</t>
  </si>
  <si>
    <t>21510002890390</t>
  </si>
  <si>
    <t>1907040080</t>
  </si>
  <si>
    <t>Trần Đặng Thảo Hiền</t>
  </si>
  <si>
    <t>23/06/2001</t>
  </si>
  <si>
    <t>21510002893636</t>
  </si>
  <si>
    <t>1907040172</t>
  </si>
  <si>
    <t>Hoàng Phương Nhi</t>
  </si>
  <si>
    <t>21510002877490</t>
  </si>
  <si>
    <t>1907040109</t>
  </si>
  <si>
    <t>Trần Mai Hương</t>
  </si>
  <si>
    <t>30/10/2001</t>
  </si>
  <si>
    <t>21510003319339</t>
  </si>
  <si>
    <t>1907040125</t>
  </si>
  <si>
    <t>14/06/2001</t>
  </si>
  <si>
    <t>21510002884092</t>
  </si>
  <si>
    <t>1907040210</t>
  </si>
  <si>
    <t>Trần Thị Thạch Thảo</t>
  </si>
  <si>
    <t>21510002896802</t>
  </si>
  <si>
    <t>1907040248</t>
  </si>
  <si>
    <t>Trịnh Thu Trang</t>
  </si>
  <si>
    <t>21510002892147</t>
  </si>
  <si>
    <t>1907040017</t>
  </si>
  <si>
    <t>Nguyễn Thị Kiều Anh</t>
  </si>
  <si>
    <t>25/04/2001</t>
  </si>
  <si>
    <t>21510002884171</t>
  </si>
  <si>
    <t>2007040245</t>
  </si>
  <si>
    <t>Vũ Thị Thương</t>
  </si>
  <si>
    <t>17/09/2002</t>
  </si>
  <si>
    <t>21510003219129</t>
  </si>
  <si>
    <t>1907040258</t>
  </si>
  <si>
    <t>Lê Ngọc Vi</t>
  </si>
  <si>
    <t>21510002904468</t>
  </si>
  <si>
    <t>1907040166</t>
  </si>
  <si>
    <t>Phạm Thủy Nguyên</t>
  </si>
  <si>
    <t>13/06/2001</t>
  </si>
  <si>
    <t>21510002894301</t>
  </si>
  <si>
    <t>1907040140</t>
  </si>
  <si>
    <t>Nguyễn Văn Minh</t>
  </si>
  <si>
    <t>10/11/2001</t>
  </si>
  <si>
    <t>21510002895261</t>
  </si>
  <si>
    <t>Tổng cộng (bằng chữ): Một trăm bốn mươi mốt triệu, không trăm năm mươi nghìn đồng.</t>
  </si>
  <si>
    <t xml:space="preserve">                                                                 PHÒNG CTSV&amp;QHDN</t>
  </si>
  <si>
    <t>Chuyên ngành: Ngôn ngữ Trung Quốc chất lượng cao khóa 2019</t>
  </si>
  <si>
    <t>1907140001</t>
  </si>
  <si>
    <t>Nguyễn Mai Anh</t>
  </si>
  <si>
    <t>4.00</t>
  </si>
  <si>
    <t>21510002901025</t>
  </si>
  <si>
    <t>1907140011</t>
  </si>
  <si>
    <t>Khuất Ngọc Diệp</t>
  </si>
  <si>
    <t>21510002888757</t>
  </si>
  <si>
    <t>1907140026</t>
  </si>
  <si>
    <t>Lê Thị Khánh Huyền</t>
  </si>
  <si>
    <t>11/08/2001</t>
  </si>
  <si>
    <t>21510002903924</t>
  </si>
  <si>
    <t>1907140040</t>
  </si>
  <si>
    <t>Đoàn Thị Hoàng Oanh</t>
  </si>
  <si>
    <t>21510002889608</t>
  </si>
  <si>
    <t>1907140042</t>
  </si>
  <si>
    <t>Nguyễn Thị Thảo Quỳnh</t>
  </si>
  <si>
    <t>05/09/2001</t>
  </si>
  <si>
    <t>21510002896325</t>
  </si>
  <si>
    <t>1907140048</t>
  </si>
  <si>
    <t>Phạm Thị Minh Thư</t>
  </si>
  <si>
    <t>14/01/2001</t>
  </si>
  <si>
    <t>21510002894499</t>
  </si>
  <si>
    <t>Tổng cộng (bằng chữ): Chín mươi sáu triệu đồng.</t>
  </si>
  <si>
    <t>1907060011</t>
  </si>
  <si>
    <t>Phạm Vân Anh</t>
  </si>
  <si>
    <t>21510002882926</t>
  </si>
  <si>
    <t>1807060052</t>
  </si>
  <si>
    <t>Trịnh Thị Phương Hà</t>
  </si>
  <si>
    <t>04/08/2000</t>
  </si>
  <si>
    <t>21510002559381</t>
  </si>
  <si>
    <t>1807060203</t>
  </si>
  <si>
    <t>Nguyễn Ngọc Sơn</t>
  </si>
  <si>
    <t>05/07/2000</t>
  </si>
  <si>
    <t>21510002560684</t>
  </si>
  <si>
    <t>1907060126</t>
  </si>
  <si>
    <t>Tạ Thị Quỳnh Ngọc</t>
  </si>
  <si>
    <t>21510002882564</t>
  </si>
  <si>
    <t>1807060158</t>
  </si>
  <si>
    <t>Kiều Thị Thanh</t>
  </si>
  <si>
    <t>19/09/2000</t>
  </si>
  <si>
    <t>21510002560277</t>
  </si>
  <si>
    <t>1807060136</t>
  </si>
  <si>
    <t>Bùi Thị Oanh</t>
  </si>
  <si>
    <t>18/10/2000</t>
  </si>
  <si>
    <t>21510002560082</t>
  </si>
  <si>
    <t>1907060102</t>
  </si>
  <si>
    <t>Nguyễn Khánh Ly</t>
  </si>
  <si>
    <t>21510002875193</t>
  </si>
  <si>
    <t>1907060061</t>
  </si>
  <si>
    <t>Nguyễn Thị Phương Hoa</t>
  </si>
  <si>
    <t>43310000435980</t>
  </si>
  <si>
    <t>Tổng cộng (bằng chữ): Một trăm hai mươi mốt triệu, chín trăm bốn mươi nghìn đồng.</t>
  </si>
  <si>
    <t>Chuyên ngành: Ngôn ngữ Nhật khóa 2019</t>
  </si>
  <si>
    <t>Chuyên ngành: Ngôn ngữ Hàn Quốc khóa 2019</t>
  </si>
  <si>
    <t>1907070111</t>
  </si>
  <si>
    <t>Phan Thị Lệ Thủy</t>
  </si>
  <si>
    <t>23/10/2001</t>
  </si>
  <si>
    <t>21510002896918</t>
  </si>
  <si>
    <t>1907070045</t>
  </si>
  <si>
    <t>Phạm Thương Huyền</t>
  </si>
  <si>
    <t>21510002894329</t>
  </si>
  <si>
    <t>1907070069</t>
  </si>
  <si>
    <t>Vũ Thị Vĩnh Linh</t>
  </si>
  <si>
    <t>21510002902754</t>
  </si>
  <si>
    <t>1907070003</t>
  </si>
  <si>
    <t>Giang Thị Mai Anh</t>
  </si>
  <si>
    <t>01/09/2001</t>
  </si>
  <si>
    <t>21510002889282</t>
  </si>
  <si>
    <t>1907070020</t>
  </si>
  <si>
    <t>21510002890345</t>
  </si>
  <si>
    <t>1907070034</t>
  </si>
  <si>
    <t xml:space="preserve">Lê Thị Hải Hậu </t>
  </si>
  <si>
    <t>21510002903988</t>
  </si>
  <si>
    <t>1807070133</t>
  </si>
  <si>
    <t xml:space="preserve">Nguyễn Thị Huyền Trang </t>
  </si>
  <si>
    <t>13/08/2000</t>
  </si>
  <si>
    <t>21510002548352</t>
  </si>
  <si>
    <t>Tổng cộng (bằng chữ): Một trăm linh hai triệu, tám trăm ba mươi nghìn đồng.</t>
  </si>
  <si>
    <t>1907170032</t>
  </si>
  <si>
    <t>Nguyễn Thuỳ Linh</t>
  </si>
  <si>
    <t>31/07/2001</t>
  </si>
  <si>
    <t>21510002895571</t>
  </si>
  <si>
    <t>Tổng cộng (bằng chữ): Bốn mươi chín triệu, sáu trăm nghìn đồng.</t>
  </si>
  <si>
    <t>Chuyên ngành: Ngôn ngữ Hàn Quốc chất lượng cao khóa 2019</t>
  </si>
  <si>
    <t>1904000025</t>
  </si>
  <si>
    <t>Lê Ngọc Diệp</t>
  </si>
  <si>
    <t>21510003319357</t>
  </si>
  <si>
    <t>1904000038</t>
  </si>
  <si>
    <t>Vi Trần Hồng Hà</t>
  </si>
  <si>
    <t>25/03/2001</t>
  </si>
  <si>
    <t>21510002881446</t>
  </si>
  <si>
    <t>1904000111</t>
  </si>
  <si>
    <t>Hoàng Thị Huyền Trang</t>
  </si>
  <si>
    <t>21510002888979</t>
  </si>
  <si>
    <t>1904000054</t>
  </si>
  <si>
    <t>Trần Thị Thu Huyền</t>
  </si>
  <si>
    <t>21510002892943</t>
  </si>
  <si>
    <t>1904000001</t>
  </si>
  <si>
    <t>Lê An</t>
  </si>
  <si>
    <t>04/04/2001</t>
  </si>
  <si>
    <t>21510002888580</t>
  </si>
  <si>
    <t>1904000019</t>
  </si>
  <si>
    <t>Phùng Linh Chi</t>
  </si>
  <si>
    <t>11/02/2001</t>
  </si>
  <si>
    <t>21510003401290</t>
  </si>
  <si>
    <t>1904000013</t>
  </si>
  <si>
    <t>Trần Phạm Phương Anh</t>
  </si>
  <si>
    <t>15/07/2001</t>
  </si>
  <si>
    <t>21510002881224</t>
  </si>
  <si>
    <t>Chuyên ngành: Quản trị Kinh doanh khóa 2019</t>
  </si>
  <si>
    <t>Tổng cộng (bằng chữ): Bảy mươi sáu triệu, hai trăm sáu mươi nghìn đồng.</t>
  </si>
  <si>
    <t>1904040121</t>
  </si>
  <si>
    <t>21510002895535</t>
  </si>
  <si>
    <t>1904040024</t>
  </si>
  <si>
    <t>Phan Thị Duyên</t>
  </si>
  <si>
    <t>29/01/2001</t>
  </si>
  <si>
    <t>1TC-19</t>
  </si>
  <si>
    <t>21510002894189</t>
  </si>
  <si>
    <t>1904040095</t>
  </si>
  <si>
    <t>Nguyễn Hữu Phú</t>
  </si>
  <si>
    <t>21510002901317</t>
  </si>
  <si>
    <t>1904040006</t>
  </si>
  <si>
    <t>21510002884047</t>
  </si>
  <si>
    <t>Chuyên ngành: Tài chính - Ngân hàng khóa 2019</t>
  </si>
  <si>
    <t>1904010002</t>
  </si>
  <si>
    <t>Bùi Lan Anh</t>
  </si>
  <si>
    <t>21510002891162</t>
  </si>
  <si>
    <t>1904010064</t>
  </si>
  <si>
    <t>24/02/2001</t>
  </si>
  <si>
    <t>21510002895562</t>
  </si>
  <si>
    <t>1904010069</t>
  </si>
  <si>
    <t>Lê Thị Ngân Ly</t>
  </si>
  <si>
    <t>21/06/2001</t>
  </si>
  <si>
    <t>21510002903702</t>
  </si>
  <si>
    <t>2004010024</t>
  </si>
  <si>
    <t>Lê Thiên Giang</t>
  </si>
  <si>
    <t>08/07/2002</t>
  </si>
  <si>
    <t>21510003132110</t>
  </si>
  <si>
    <t>1904010006</t>
  </si>
  <si>
    <t>Lưu Quỳnh Anh</t>
  </si>
  <si>
    <t>21510002902301</t>
  </si>
  <si>
    <t>1904010114</t>
  </si>
  <si>
    <t>Phạm Thảo Vân</t>
  </si>
  <si>
    <t>1904010044</t>
  </si>
  <si>
    <t>Phạm Ngọc Huyền</t>
  </si>
  <si>
    <t>1904010022</t>
  </si>
  <si>
    <t>Đỗ Thị Hương Giang</t>
  </si>
  <si>
    <t>05/03/2001</t>
  </si>
  <si>
    <t>21510002889750</t>
  </si>
  <si>
    <t>Tổng cộng (bằng chữ): Bảy mươi tư triệu, bốn trăm nghìn đồng.</t>
  </si>
  <si>
    <t>Chuyên ngành: Kế toán khóa 2019</t>
  </si>
  <si>
    <t>Chuyên ngành: Quản trị Dịch vụ Du lịch - Lữ hành khóa 2019</t>
  </si>
  <si>
    <t>1906090117</t>
  </si>
  <si>
    <t>Hoàng Yến Nhi</t>
  </si>
  <si>
    <t>21510002881172</t>
  </si>
  <si>
    <t>1906090074</t>
  </si>
  <si>
    <t>Trần Thu Ngân</t>
  </si>
  <si>
    <t>21510002892855</t>
  </si>
  <si>
    <t>1906090034</t>
  </si>
  <si>
    <t>Nguyễn Thị Hằng</t>
  </si>
  <si>
    <t>29/04/2001</t>
  </si>
  <si>
    <t>21510002884393</t>
  </si>
  <si>
    <t>1906090109</t>
  </si>
  <si>
    <t>Hoàng Mai Trang</t>
  </si>
  <si>
    <t>11/10/2001</t>
  </si>
  <si>
    <t>2006090043</t>
  </si>
  <si>
    <t>Lê Dương Linh Hương</t>
  </si>
  <si>
    <t>06/06/2002</t>
  </si>
  <si>
    <t>21510003218357</t>
  </si>
  <si>
    <t>2006090050</t>
  </si>
  <si>
    <t>Lê Chí Khanh</t>
  </si>
  <si>
    <t>21510003125730</t>
  </si>
  <si>
    <t>Tổng cộng (bằng chữ): Bảy mươi bảy triệu, chín trăm nghìn đồng.</t>
  </si>
  <si>
    <t>1904050024</t>
  </si>
  <si>
    <t>Đặng Quỳnh Mai</t>
  </si>
  <si>
    <t>10/04/2001</t>
  </si>
  <si>
    <t>21510002890460</t>
  </si>
  <si>
    <t>1904050008</t>
  </si>
  <si>
    <t>Cao Bạch Dương</t>
  </si>
  <si>
    <t>1904050009</t>
  </si>
  <si>
    <t xml:space="preserve">Nguyễn Hương Giang </t>
  </si>
  <si>
    <t>01/12/2001</t>
  </si>
  <si>
    <t>21510002901399</t>
  </si>
  <si>
    <t>1904050039</t>
  </si>
  <si>
    <t>Hoàng Chúc Sinh</t>
  </si>
  <si>
    <t>18/08/2001</t>
  </si>
  <si>
    <t>21510002889149</t>
  </si>
  <si>
    <t>Chuyên ngành: Marketing khóa 2019</t>
  </si>
  <si>
    <t>Tổng cộng (bằng chữ): Ba mươi bảy triệu, hai trăm nghìn đồng.</t>
  </si>
  <si>
    <t>1906080040</t>
  </si>
  <si>
    <t>Nguyễn Mạnh Đức</t>
  </si>
  <si>
    <t>21510002900998</t>
  </si>
  <si>
    <t>1906080136</t>
  </si>
  <si>
    <t>Nguyễn Linh Trang</t>
  </si>
  <si>
    <t>16/03/2001</t>
  </si>
  <si>
    <t>21510002901070</t>
  </si>
  <si>
    <t>1906080046</t>
  </si>
  <si>
    <t>Trần Thị Hạnh</t>
  </si>
  <si>
    <t>30/07/2001</t>
  </si>
  <si>
    <t>21510002893140</t>
  </si>
  <si>
    <t>1906080098</t>
  </si>
  <si>
    <t>Hy Minh Nguyệt</t>
  </si>
  <si>
    <t>03/10/2001</t>
  </si>
  <si>
    <t>21510002888775</t>
  </si>
  <si>
    <t>1906080133</t>
  </si>
  <si>
    <t>Hoàng Hà Trang</t>
  </si>
  <si>
    <t>09/03/2001</t>
  </si>
  <si>
    <t>21510002881686</t>
  </si>
  <si>
    <t>1906080025</t>
  </si>
  <si>
    <t>Vũ Kiều Anh</t>
  </si>
  <si>
    <t>03/02/2001</t>
  </si>
  <si>
    <t>21510002902994</t>
  </si>
  <si>
    <t>Chuyên ngành: Quốc tế học khóa 2019</t>
  </si>
  <si>
    <t>Chuyên ngành: Công nghệ thông tin khóa 2019</t>
  </si>
  <si>
    <t>1901040218</t>
  </si>
  <si>
    <t>Đình Thị Diệu Thúy</t>
  </si>
  <si>
    <t>17/10/2000</t>
  </si>
  <si>
    <t>6C-19</t>
  </si>
  <si>
    <t>21510002890071</t>
  </si>
  <si>
    <t>1901040162</t>
  </si>
  <si>
    <t>Mai Thị Thu Phương</t>
  </si>
  <si>
    <t>04/11/2001</t>
  </si>
  <si>
    <t>5C-19</t>
  </si>
  <si>
    <t>21510002902204</t>
  </si>
  <si>
    <t>1901040038</t>
  </si>
  <si>
    <t>Phạm Đức Chính</t>
  </si>
  <si>
    <t>27/04/2000</t>
  </si>
  <si>
    <t>7C-19</t>
  </si>
  <si>
    <t>21510002881677</t>
  </si>
  <si>
    <t>1901040188</t>
  </si>
  <si>
    <t>Trịnh Đình Tú</t>
  </si>
  <si>
    <t>29/10/2001</t>
  </si>
  <si>
    <t>3C-19</t>
  </si>
  <si>
    <t>21510002903368</t>
  </si>
  <si>
    <t>1901040063</t>
  </si>
  <si>
    <t>Nguyễn Tiến Đức</t>
  </si>
  <si>
    <t>07/07/2001</t>
  </si>
  <si>
    <t>2C-19</t>
  </si>
  <si>
    <t>21510002895508</t>
  </si>
  <si>
    <t>1901040105</t>
  </si>
  <si>
    <t>Nguyễn Bá Trung Kiên</t>
  </si>
  <si>
    <t>21510002901919</t>
  </si>
  <si>
    <t>1901040175</t>
  </si>
  <si>
    <t>Lê Văn Sơn</t>
  </si>
  <si>
    <t>21510002902480</t>
  </si>
  <si>
    <t>1901040150</t>
  </si>
  <si>
    <t>Trần Đình Nguyên</t>
  </si>
  <si>
    <t>1C-19</t>
  </si>
  <si>
    <t>21510002881525</t>
  </si>
  <si>
    <t>1901040091</t>
  </si>
  <si>
    <t>Vũ Thị Huế</t>
  </si>
  <si>
    <t>4C-19</t>
  </si>
  <si>
    <t>21510002902851</t>
  </si>
  <si>
    <t>1901040241</t>
  </si>
  <si>
    <t>Đặng Quang Vinh</t>
  </si>
  <si>
    <t>23/12/2001</t>
  </si>
  <si>
    <t>21510002890479</t>
  </si>
  <si>
    <t>1901040248</t>
  </si>
  <si>
    <t>Hoàng Bảo Vy</t>
  </si>
  <si>
    <t>21510002889158</t>
  </si>
  <si>
    <t>1901040087</t>
  </si>
  <si>
    <t>Trần Đức Hoàng</t>
  </si>
  <si>
    <t>09/04/2001</t>
  </si>
  <si>
    <t>21510002893609</t>
  </si>
  <si>
    <t>1901040186</t>
  </si>
  <si>
    <t>Đào Xuân Tới</t>
  </si>
  <si>
    <t>8C-19</t>
  </si>
  <si>
    <t>21510002890141</t>
  </si>
  <si>
    <t>1901040146</t>
  </si>
  <si>
    <t>Nguyễn Tuấn Nghĩa</t>
  </si>
  <si>
    <t>27/09/2001</t>
  </si>
  <si>
    <t>21510002895359</t>
  </si>
  <si>
    <t>1901040058</t>
  </si>
  <si>
    <t>Nguyễn Văn Đông</t>
  </si>
  <si>
    <t>21510002895304</t>
  </si>
  <si>
    <t>Tổng cộng (bằng chữ): Một trăm bốn mươi ba triệu, hai trăm hai mươi nghìn đồng.</t>
  </si>
  <si>
    <t>Chuyên ngành: Truyền thông đa phương tiện khóa 2019</t>
  </si>
  <si>
    <t>1901060020</t>
  </si>
  <si>
    <t>Phạm Ngọc Hưng</t>
  </si>
  <si>
    <t>25/09/2001</t>
  </si>
  <si>
    <t>1TĐ-19</t>
  </si>
  <si>
    <t>21510002894851</t>
  </si>
  <si>
    <t>1901060041</t>
  </si>
  <si>
    <t xml:space="preserve">Nguyễn Hà Phương </t>
  </si>
  <si>
    <t>2TĐ-19</t>
  </si>
  <si>
    <t>21510002901636</t>
  </si>
  <si>
    <t>1901060061</t>
  </si>
  <si>
    <t>10/03/2001</t>
  </si>
  <si>
    <t>21510003054524</t>
  </si>
  <si>
    <t>Tổng cộng (bằng chữ): Hai mươi chín triệu, bốn trăm năm mươi nghìn đồng.</t>
  </si>
  <si>
    <t>Chuyên ngành: Truyền thông doanh nghiệp khóa 2019</t>
  </si>
  <si>
    <t>1901000042</t>
  </si>
  <si>
    <t>Nguyễn Quỳnh Ly</t>
  </si>
  <si>
    <t>21/08/2001</t>
  </si>
  <si>
    <t>21510002874394</t>
  </si>
  <si>
    <t>Tổng cộng (bằng chữ): Hai mươi chín triệu, một trăm hai mươi nghìn đồng.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</si>
</sst>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12"/>
      <color indexed="8"/>
      <name val="Times New Roman"/>
      <family val="2"/>
    </font>
    <font>
      <b/>
      <sz val="12"/>
      <name val="Times New Roman"/>
      <family val="1"/>
      <charset val="163"/>
    </font>
    <font>
      <b/>
      <i/>
      <sz val="12"/>
      <name val="Times New Roman"/>
      <family val="1"/>
      <charset val="163"/>
    </font>
    <font>
      <b/>
      <i/>
      <sz val="12"/>
      <name val="Times New Roman"/>
      <family val="1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3"/>
      <color theme="1"/>
      <name val="Times New Roman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  <charset val="16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9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7" fillId="3" borderId="0" applyNumberFormat="0" applyBorder="0" applyAlignment="0" applyProtection="0"/>
    <xf numFmtId="0" fontId="21" fillId="20" borderId="1" applyNumberFormat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21" borderId="2" applyNumberFormat="0" applyAlignment="0" applyProtection="0"/>
    <xf numFmtId="43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4" fillId="7" borderId="1" applyNumberFormat="0" applyAlignment="0" applyProtection="0"/>
    <xf numFmtId="0" fontId="19" fillId="0" borderId="6" applyNumberFormat="0" applyFill="0" applyAlignment="0" applyProtection="0"/>
    <xf numFmtId="0" fontId="24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13" fillId="20" borderId="8" applyNumberFormat="0" applyAlignment="0" applyProtection="0"/>
    <xf numFmtId="0" fontId="20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22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164" fontId="3" fillId="0" borderId="0" xfId="27" applyNumberFormat="1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3" fillId="0" borderId="0" xfId="0" quotePrefix="1" applyFont="1" applyBorder="1" applyAlignment="1">
      <alignment vertical="center"/>
    </xf>
    <xf numFmtId="0" fontId="3" fillId="0" borderId="0" xfId="0" quotePrefix="1" applyNumberFormat="1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164" fontId="31" fillId="0" borderId="0" xfId="27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164" fontId="4" fillId="0" borderId="10" xfId="27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1" fillId="0" borderId="10" xfId="0" applyFont="1" applyFill="1" applyBorder="1" applyAlignment="1">
      <alignment horizontal="center" vertical="center"/>
    </xf>
    <xf numFmtId="164" fontId="32" fillId="0" borderId="10" xfId="27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164" fontId="4" fillId="0" borderId="10" xfId="27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64" fontId="32" fillId="0" borderId="0" xfId="27" applyNumberFormat="1" applyFont="1" applyFill="1" applyBorder="1" applyAlignment="1">
      <alignment vertical="center"/>
    </xf>
    <xf numFmtId="14" fontId="3" fillId="0" borderId="0" xfId="0" quotePrefix="1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0" xfId="0" quotePrefix="1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4" fontId="31" fillId="0" borderId="10" xfId="0" applyNumberFormat="1" applyFont="1" applyFill="1" applyBorder="1" applyAlignment="1">
      <alignment horizontal="center" vertical="center"/>
    </xf>
    <xf numFmtId="164" fontId="32" fillId="0" borderId="10" xfId="27" applyNumberFormat="1" applyFont="1" applyFill="1" applyBorder="1" applyAlignment="1">
      <alignment horizontal="center" vertical="center"/>
    </xf>
    <xf numFmtId="164" fontId="31" fillId="0" borderId="0" xfId="27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3" fillId="0" borderId="0" xfId="27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vertical="center"/>
    </xf>
    <xf numFmtId="14" fontId="3" fillId="0" borderId="0" xfId="0" quotePrefix="1" applyNumberFormat="1" applyFont="1" applyFill="1" applyBorder="1" applyAlignment="1">
      <alignment horizontal="center" vertical="center"/>
    </xf>
    <xf numFmtId="2" fontId="4" fillId="0" borderId="0" xfId="0" quotePrefix="1" applyNumberFormat="1" applyFont="1" applyFill="1" applyBorder="1" applyAlignment="1">
      <alignment horizontal="center" vertical="center"/>
    </xf>
    <xf numFmtId="0" fontId="3" fillId="0" borderId="0" xfId="0" quotePrefix="1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2" fontId="4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1" fontId="31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164" fontId="32" fillId="0" borderId="12" xfId="27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1" fontId="31" fillId="0" borderId="10" xfId="0" applyNumberFormat="1" applyFont="1" applyFill="1" applyBorder="1" applyAlignment="1">
      <alignment horizontal="center" vertical="center"/>
    </xf>
    <xf numFmtId="0" fontId="31" fillId="0" borderId="10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28" fillId="0" borderId="13" xfId="0" applyNumberFormat="1" applyFont="1" applyFill="1" applyBorder="1" applyAlignment="1" applyProtection="1">
      <alignment horizontal="center" vertical="center" wrapText="1" readingOrder="1"/>
    </xf>
    <xf numFmtId="4" fontId="28" fillId="0" borderId="13" xfId="0" applyNumberFormat="1" applyFont="1" applyFill="1" applyBorder="1" applyAlignment="1" applyProtection="1">
      <alignment horizontal="center" vertical="center" wrapText="1" readingOrder="1"/>
    </xf>
    <xf numFmtId="0" fontId="28" fillId="0" borderId="16" xfId="0" applyNumberFormat="1" applyFont="1" applyFill="1" applyBorder="1" applyAlignment="1" applyProtection="1">
      <alignment vertical="center" wrapText="1" readingOrder="1"/>
    </xf>
    <xf numFmtId="3" fontId="28" fillId="0" borderId="16" xfId="0" applyNumberFormat="1" applyFont="1" applyFill="1" applyBorder="1" applyAlignment="1" applyProtection="1">
      <alignment vertical="center" wrapText="1" readingOrder="1"/>
    </xf>
    <xf numFmtId="0" fontId="28" fillId="0" borderId="16" xfId="0" applyNumberFormat="1" applyFont="1" applyFill="1" applyBorder="1" applyAlignment="1" applyProtection="1">
      <alignment horizontal="center" vertical="center" wrapText="1" readingOrder="1"/>
    </xf>
    <xf numFmtId="164" fontId="4" fillId="0" borderId="11" xfId="27" applyNumberFormat="1" applyFont="1" applyFill="1" applyBorder="1" applyAlignment="1">
      <alignment horizontal="center" vertical="center"/>
    </xf>
    <xf numFmtId="164" fontId="32" fillId="0" borderId="11" xfId="27" applyNumberFormat="1" applyFont="1" applyFill="1" applyBorder="1" applyAlignment="1">
      <alignment vertical="center"/>
    </xf>
    <xf numFmtId="0" fontId="28" fillId="0" borderId="10" xfId="0" applyNumberFormat="1" applyFont="1" applyFill="1" applyBorder="1" applyAlignment="1" applyProtection="1">
      <alignment horizontal="center" vertical="center" wrapText="1" readingOrder="1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29" fillId="0" borderId="10" xfId="0" applyNumberFormat="1" applyFont="1" applyFill="1" applyBorder="1" applyAlignment="1" applyProtection="1">
      <alignment horizontal="center" vertical="center" wrapText="1" readingOrder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4" fontId="31" fillId="0" borderId="11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 applyProtection="1">
      <alignment horizontal="left" vertical="center" wrapText="1" readingOrder="1"/>
    </xf>
    <xf numFmtId="164" fontId="32" fillId="0" borderId="0" xfId="0" applyNumberFormat="1" applyFont="1" applyFill="1" applyBorder="1" applyAlignment="1">
      <alignment vertical="center"/>
    </xf>
    <xf numFmtId="0" fontId="29" fillId="0" borderId="10" xfId="0" applyNumberFormat="1" applyFont="1" applyFill="1" applyBorder="1" applyAlignment="1" applyProtection="1">
      <alignment horizontal="left" vertical="center" wrapText="1" readingOrder="1"/>
    </xf>
    <xf numFmtId="0" fontId="33" fillId="0" borderId="10" xfId="0" applyNumberFormat="1" applyFont="1" applyFill="1" applyBorder="1" applyAlignment="1" applyProtection="1">
      <alignment horizontal="left" vertical="center" wrapText="1" readingOrder="1"/>
    </xf>
    <xf numFmtId="164" fontId="3" fillId="0" borderId="0" xfId="27" applyNumberFormat="1" applyFont="1" applyFill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8" fillId="0" borderId="13" xfId="0" applyNumberFormat="1" applyFont="1" applyFill="1" applyBorder="1" applyAlignment="1" applyProtection="1">
      <alignment horizontal="center" vertical="center"/>
    </xf>
    <xf numFmtId="0" fontId="28" fillId="0" borderId="17" xfId="0" applyNumberFormat="1" applyFont="1" applyFill="1" applyBorder="1" applyAlignment="1" applyProtection="1">
      <alignment vertical="center"/>
    </xf>
    <xf numFmtId="0" fontId="31" fillId="0" borderId="15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4" fontId="32" fillId="0" borderId="0" xfId="27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8" fillId="0" borderId="16" xfId="0" applyNumberFormat="1" applyFont="1" applyFill="1" applyBorder="1" applyAlignment="1" applyProtection="1">
      <alignment vertical="center" wrapText="1"/>
    </xf>
    <xf numFmtId="0" fontId="28" fillId="0" borderId="13" xfId="0" applyNumberFormat="1" applyFont="1" applyFill="1" applyBorder="1" applyAlignment="1" applyProtection="1">
      <alignment horizontal="center" vertical="center" wrapText="1"/>
    </xf>
    <xf numFmtId="4" fontId="28" fillId="0" borderId="13" xfId="0" applyNumberFormat="1" applyFont="1" applyFill="1" applyBorder="1" applyAlignment="1" applyProtection="1">
      <alignment horizontal="center" vertical="center" wrapText="1"/>
    </xf>
    <xf numFmtId="3" fontId="28" fillId="0" borderId="16" xfId="0" applyNumberFormat="1" applyFont="1" applyFill="1" applyBorder="1" applyAlignment="1" applyProtection="1">
      <alignment vertical="center" wrapText="1"/>
    </xf>
    <xf numFmtId="0" fontId="28" fillId="0" borderId="16" xfId="0" applyNumberFormat="1" applyFont="1" applyFill="1" applyBorder="1" applyAlignment="1" applyProtection="1">
      <alignment horizontal="center" vertical="center" wrapText="1"/>
    </xf>
    <xf numFmtId="0" fontId="28" fillId="0" borderId="10" xfId="0" applyNumberFormat="1" applyFont="1" applyFill="1" applyBorder="1" applyAlignment="1" applyProtection="1">
      <alignment vertical="center" wrapText="1" readingOrder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 applyProtection="1">
      <alignment vertical="center" wrapText="1"/>
    </xf>
    <xf numFmtId="0" fontId="28" fillId="24" borderId="13" xfId="0" applyNumberFormat="1" applyFont="1" applyFill="1" applyBorder="1" applyAlignment="1" applyProtection="1">
      <alignment horizontal="center" vertical="center" wrapText="1" readingOrder="1"/>
    </xf>
    <xf numFmtId="0" fontId="28" fillId="24" borderId="16" xfId="0" applyNumberFormat="1" applyFont="1" applyFill="1" applyBorder="1" applyAlignment="1" applyProtection="1">
      <alignment vertical="center" wrapText="1" readingOrder="1"/>
    </xf>
    <xf numFmtId="4" fontId="28" fillId="24" borderId="13" xfId="0" applyNumberFormat="1" applyFont="1" applyFill="1" applyBorder="1" applyAlignment="1" applyProtection="1">
      <alignment horizontal="center" vertical="center" wrapText="1" readingOrder="1"/>
    </xf>
    <xf numFmtId="3" fontId="28" fillId="24" borderId="16" xfId="0" applyNumberFormat="1" applyFont="1" applyFill="1" applyBorder="1" applyAlignment="1" applyProtection="1">
      <alignment vertical="center" wrapText="1" readingOrder="1"/>
    </xf>
    <xf numFmtId="0" fontId="3" fillId="0" borderId="13" xfId="0" applyNumberFormat="1" applyFont="1" applyFill="1" applyBorder="1" applyAlignment="1" applyProtection="1">
      <alignment horizontal="center" vertical="center" wrapText="1" readingOrder="1"/>
    </xf>
    <xf numFmtId="0" fontId="3" fillId="0" borderId="16" xfId="0" applyNumberFormat="1" applyFont="1" applyFill="1" applyBorder="1" applyAlignment="1" applyProtection="1">
      <alignment horizontal="center" vertical="center" wrapText="1" readingOrder="1"/>
    </xf>
    <xf numFmtId="0" fontId="3" fillId="0" borderId="16" xfId="0" applyNumberFormat="1" applyFont="1" applyFill="1" applyBorder="1" applyAlignment="1" applyProtection="1">
      <alignment vertical="center" wrapText="1" readingOrder="1"/>
    </xf>
    <xf numFmtId="4" fontId="3" fillId="0" borderId="13" xfId="0" applyNumberFormat="1" applyFont="1" applyFill="1" applyBorder="1" applyAlignment="1" applyProtection="1">
      <alignment horizontal="center" vertical="center" wrapText="1" readingOrder="1"/>
    </xf>
    <xf numFmtId="3" fontId="3" fillId="0" borderId="16" xfId="0" applyNumberFormat="1" applyFont="1" applyFill="1" applyBorder="1" applyAlignment="1" applyProtection="1">
      <alignment vertical="center" wrapText="1" readingOrder="1"/>
    </xf>
    <xf numFmtId="0" fontId="4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quotePrefix="1" applyNumberFormat="1" applyFont="1" applyFill="1" applyBorder="1" applyAlignment="1" applyProtection="1">
      <alignment horizontal="left" vertical="center" wrapText="1" readingOrder="1"/>
    </xf>
    <xf numFmtId="0" fontId="3" fillId="0" borderId="10" xfId="0" applyNumberFormat="1" applyFont="1" applyFill="1" applyBorder="1" applyAlignment="1" applyProtection="1">
      <alignment horizontal="left" vertical="center" wrapText="1" readingOrder="1"/>
    </xf>
    <xf numFmtId="164" fontId="4" fillId="0" borderId="10" xfId="27" applyNumberFormat="1" applyFont="1" applyFill="1" applyBorder="1" applyAlignment="1">
      <alignment vertical="center"/>
    </xf>
    <xf numFmtId="164" fontId="3" fillId="0" borderId="0" xfId="27" applyNumberFormat="1" applyFont="1" applyFill="1" applyBorder="1" applyAlignment="1">
      <alignment vertical="center"/>
    </xf>
    <xf numFmtId="2" fontId="3" fillId="0" borderId="0" xfId="0" applyNumberFormat="1" applyFont="1" applyFill="1" applyAlignment="1">
      <alignment horizontal="center" vertical="center"/>
    </xf>
    <xf numFmtId="2" fontId="3" fillId="0" borderId="0" xfId="0" quotePrefix="1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4" fillId="0" borderId="13" xfId="0" applyNumberFormat="1" applyFont="1" applyFill="1" applyBorder="1" applyAlignment="1" applyProtection="1">
      <alignment horizontal="center" vertical="center" wrapText="1" readingOrder="1"/>
    </xf>
    <xf numFmtId="0" fontId="34" fillId="0" borderId="13" xfId="0" applyNumberFormat="1" applyFont="1" applyFill="1" applyBorder="1" applyAlignment="1" applyProtection="1">
      <alignment vertical="center" wrapText="1" readingOrder="1"/>
    </xf>
    <xf numFmtId="4" fontId="34" fillId="0" borderId="13" xfId="0" applyNumberFormat="1" applyFont="1" applyFill="1" applyBorder="1" applyAlignment="1" applyProtection="1">
      <alignment horizontal="center" vertical="center" wrapText="1" readingOrder="1"/>
    </xf>
    <xf numFmtId="3" fontId="34" fillId="0" borderId="13" xfId="0" applyNumberFormat="1" applyFont="1" applyFill="1" applyBorder="1" applyAlignment="1" applyProtection="1">
      <alignment horizontal="right" vertical="center" wrapText="1" readingOrder="1"/>
    </xf>
    <xf numFmtId="0" fontId="28" fillId="0" borderId="16" xfId="0" quotePrefix="1" applyNumberFormat="1" applyFont="1" applyFill="1" applyBorder="1" applyAlignment="1" applyProtection="1">
      <alignment vertical="center" wrapText="1"/>
    </xf>
    <xf numFmtId="14" fontId="28" fillId="0" borderId="16" xfId="0" quotePrefix="1" applyNumberFormat="1" applyFont="1" applyFill="1" applyBorder="1" applyAlignment="1" applyProtection="1">
      <alignment vertical="center" wrapText="1"/>
    </xf>
    <xf numFmtId="0" fontId="34" fillId="0" borderId="16" xfId="0" applyNumberFormat="1" applyFont="1" applyFill="1" applyBorder="1" applyAlignment="1" applyProtection="1">
      <alignment horizontal="center" vertical="center" wrapText="1" readingOrder="1"/>
    </xf>
    <xf numFmtId="0" fontId="34" fillId="0" borderId="16" xfId="0" applyNumberFormat="1" applyFont="1" applyFill="1" applyBorder="1" applyAlignment="1" applyProtection="1">
      <alignment vertical="center" wrapText="1" readingOrder="1"/>
    </xf>
    <xf numFmtId="3" fontId="34" fillId="0" borderId="16" xfId="0" applyNumberFormat="1" applyFont="1" applyFill="1" applyBorder="1" applyAlignment="1" applyProtection="1">
      <alignment horizontal="center" vertical="center" wrapText="1" readingOrder="1"/>
    </xf>
    <xf numFmtId="3" fontId="34" fillId="0" borderId="16" xfId="0" applyNumberFormat="1" applyFont="1" applyFill="1" applyBorder="1" applyAlignment="1" applyProtection="1">
      <alignment horizontal="right" vertical="center" wrapText="1" readingOrder="1"/>
    </xf>
    <xf numFmtId="1" fontId="34" fillId="0" borderId="18" xfId="0" applyNumberFormat="1" applyFont="1" applyFill="1" applyBorder="1" applyAlignment="1">
      <alignment horizontal="center" vertical="center" wrapText="1"/>
    </xf>
    <xf numFmtId="1" fontId="34" fillId="0" borderId="19" xfId="0" applyNumberFormat="1" applyFont="1" applyFill="1" applyBorder="1" applyAlignment="1">
      <alignment horizontal="center" vertical="center" wrapText="1"/>
    </xf>
    <xf numFmtId="0" fontId="34" fillId="0" borderId="10" xfId="0" applyNumberFormat="1" applyFont="1" applyFill="1" applyBorder="1" applyAlignment="1" applyProtection="1">
      <alignment horizontal="center" vertical="center" wrapText="1" readingOrder="1"/>
    </xf>
    <xf numFmtId="14" fontId="34" fillId="0" borderId="16" xfId="0" applyNumberFormat="1" applyFont="1" applyFill="1" applyBorder="1" applyAlignment="1" applyProtection="1">
      <alignment horizontal="center" vertical="center" wrapText="1" readingOrder="1"/>
    </xf>
    <xf numFmtId="0" fontId="34" fillId="0" borderId="16" xfId="0" quotePrefix="1" applyNumberFormat="1" applyFont="1" applyFill="1" applyBorder="1" applyAlignment="1" applyProtection="1">
      <alignment horizontal="center" vertical="center" wrapText="1" readingOrder="1"/>
    </xf>
    <xf numFmtId="0" fontId="34" fillId="0" borderId="16" xfId="0" quotePrefix="1" applyNumberFormat="1" applyFont="1" applyFill="1" applyBorder="1" applyAlignment="1" applyProtection="1">
      <alignment vertical="center" wrapText="1" readingOrder="1"/>
    </xf>
    <xf numFmtId="0" fontId="34" fillId="0" borderId="10" xfId="0" applyNumberFormat="1" applyFont="1" applyFill="1" applyBorder="1" applyAlignment="1" applyProtection="1">
      <alignment vertical="center" wrapText="1" readingOrder="1"/>
    </xf>
    <xf numFmtId="4" fontId="34" fillId="0" borderId="10" xfId="0" applyNumberFormat="1" applyFont="1" applyFill="1" applyBorder="1" applyAlignment="1" applyProtection="1">
      <alignment horizontal="center" vertical="center" wrapText="1" readingOrder="1"/>
    </xf>
    <xf numFmtId="3" fontId="34" fillId="0" borderId="10" xfId="0" applyNumberFormat="1" applyFont="1" applyFill="1" applyBorder="1" applyAlignment="1" applyProtection="1">
      <alignment horizontal="right" vertical="center" wrapText="1" readingOrder="1"/>
    </xf>
    <xf numFmtId="0" fontId="34" fillId="0" borderId="10" xfId="0" quotePrefix="1" applyNumberFormat="1" applyFont="1" applyFill="1" applyBorder="1" applyAlignment="1" applyProtection="1">
      <alignment vertical="center" wrapText="1" readingOrder="1"/>
    </xf>
    <xf numFmtId="3" fontId="3" fillId="0" borderId="16" xfId="0" applyNumberFormat="1" applyFont="1" applyFill="1" applyBorder="1" applyAlignment="1" applyProtection="1">
      <alignment horizontal="right" vertical="center" wrapText="1" readingOrder="1"/>
    </xf>
    <xf numFmtId="0" fontId="3" fillId="24" borderId="13" xfId="0" applyNumberFormat="1" applyFont="1" applyFill="1" applyBorder="1" applyAlignment="1" applyProtection="1">
      <alignment horizontal="center" vertical="center" wrapText="1" readingOrder="1"/>
    </xf>
    <xf numFmtId="0" fontId="3" fillId="24" borderId="16" xfId="0" applyNumberFormat="1" applyFont="1" applyFill="1" applyBorder="1" applyAlignment="1" applyProtection="1">
      <alignment horizontal="center" vertical="center" wrapText="1" readingOrder="1"/>
    </xf>
    <xf numFmtId="0" fontId="3" fillId="24" borderId="16" xfId="0" applyNumberFormat="1" applyFont="1" applyFill="1" applyBorder="1" applyAlignment="1" applyProtection="1">
      <alignment vertical="center" wrapText="1" readingOrder="1"/>
    </xf>
    <xf numFmtId="4" fontId="3" fillId="24" borderId="13" xfId="0" applyNumberFormat="1" applyFont="1" applyFill="1" applyBorder="1" applyAlignment="1" applyProtection="1">
      <alignment horizontal="center" vertical="center" wrapText="1" readingOrder="1"/>
    </xf>
    <xf numFmtId="0" fontId="34" fillId="24" borderId="13" xfId="0" applyNumberFormat="1" applyFont="1" applyFill="1" applyBorder="1" applyAlignment="1" applyProtection="1">
      <alignment horizontal="center" vertical="center" wrapText="1" readingOrder="1"/>
    </xf>
    <xf numFmtId="4" fontId="34" fillId="24" borderId="13" xfId="0" applyNumberFormat="1" applyFont="1" applyFill="1" applyBorder="1" applyAlignment="1" applyProtection="1">
      <alignment horizontal="center" vertical="center" wrapText="1" readingOrder="1"/>
    </xf>
    <xf numFmtId="0" fontId="34" fillId="24" borderId="16" xfId="0" applyNumberFormat="1" applyFont="1" applyFill="1" applyBorder="1" applyAlignment="1" applyProtection="1">
      <alignment horizontal="center" vertical="center" wrapText="1" readingOrder="1"/>
    </xf>
    <xf numFmtId="0" fontId="34" fillId="24" borderId="16" xfId="0" applyNumberFormat="1" applyFont="1" applyFill="1" applyBorder="1" applyAlignment="1" applyProtection="1">
      <alignment vertical="center" wrapText="1" readingOrder="1"/>
    </xf>
    <xf numFmtId="3" fontId="34" fillId="24" borderId="16" xfId="0" applyNumberFormat="1" applyFont="1" applyFill="1" applyBorder="1" applyAlignment="1" applyProtection="1">
      <alignment horizontal="right" vertical="center" wrapText="1" readingOrder="1"/>
    </xf>
    <xf numFmtId="0" fontId="4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8" fillId="24" borderId="16" xfId="0" applyNumberFormat="1" applyFont="1" applyFill="1" applyBorder="1" applyAlignment="1" applyProtection="1">
      <alignment horizontal="center" vertical="center" wrapText="1" readingOrder="1"/>
    </xf>
    <xf numFmtId="0" fontId="28" fillId="0" borderId="16" xfId="0" quotePrefix="1" applyNumberFormat="1" applyFont="1" applyFill="1" applyBorder="1" applyAlignment="1" applyProtection="1">
      <alignment horizontal="center" vertical="center" wrapText="1" readingOrder="1"/>
    </xf>
    <xf numFmtId="0" fontId="3" fillId="0" borderId="1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16" xfId="0" quotePrefix="1" applyNumberFormat="1" applyFont="1" applyFill="1" applyBorder="1" applyAlignment="1" applyProtection="1">
      <alignment horizontal="center" vertical="center" wrapText="1" readingOrder="1"/>
    </xf>
    <xf numFmtId="0" fontId="34" fillId="0" borderId="10" xfId="0" quotePrefix="1" applyNumberFormat="1" applyFont="1" applyFill="1" applyBorder="1" applyAlignment="1" applyProtection="1">
      <alignment horizontal="center" vertical="center" wrapText="1" readingOrder="1"/>
    </xf>
    <xf numFmtId="0" fontId="4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8" fillId="24" borderId="13" xfId="0" applyNumberFormat="1" applyFont="1" applyFill="1" applyBorder="1" applyAlignment="1" applyProtection="1">
      <alignment horizontal="center" vertical="center"/>
    </xf>
    <xf numFmtId="0" fontId="34" fillId="24" borderId="13" xfId="0" applyNumberFormat="1" applyFont="1" applyFill="1" applyBorder="1" applyAlignment="1" applyProtection="1">
      <alignment vertical="center" wrapText="1" readingOrder="1"/>
    </xf>
    <xf numFmtId="3" fontId="34" fillId="24" borderId="13" xfId="0" applyNumberFormat="1" applyFont="1" applyFill="1" applyBorder="1" applyAlignment="1" applyProtection="1">
      <alignment horizontal="right" vertical="center" wrapText="1" readingOrder="1"/>
    </xf>
    <xf numFmtId="0" fontId="28" fillId="24" borderId="17" xfId="0" applyNumberFormat="1" applyFont="1" applyFill="1" applyBorder="1" applyAlignment="1" applyProtection="1">
      <alignment vertical="center" wrapText="1"/>
    </xf>
    <xf numFmtId="3" fontId="3" fillId="24" borderId="16" xfId="0" applyNumberFormat="1" applyFont="1" applyFill="1" applyBorder="1" applyAlignment="1" applyProtection="1">
      <alignment vertical="center" wrapText="1" readingOrder="1"/>
    </xf>
    <xf numFmtId="0" fontId="3" fillId="24" borderId="10" xfId="0" applyFont="1" applyFill="1" applyBorder="1" applyAlignment="1">
      <alignment vertical="center" wrapText="1"/>
    </xf>
    <xf numFmtId="1" fontId="34" fillId="24" borderId="19" xfId="0" applyNumberFormat="1" applyFont="1" applyFill="1" applyBorder="1" applyAlignment="1">
      <alignment horizontal="center" vertical="center" wrapText="1"/>
    </xf>
    <xf numFmtId="0" fontId="28" fillId="24" borderId="10" xfId="0" applyNumberFormat="1" applyFont="1" applyFill="1" applyBorder="1" applyAlignment="1" applyProtection="1">
      <alignment vertical="center" wrapText="1" readingOrder="1"/>
    </xf>
    <xf numFmtId="0" fontId="3" fillId="24" borderId="10" xfId="0" applyFont="1" applyFill="1" applyBorder="1" applyAlignment="1">
      <alignment horizontal="center" vertical="center" wrapText="1"/>
    </xf>
    <xf numFmtId="0" fontId="28" fillId="0" borderId="10" xfId="0" quotePrefix="1" applyNumberFormat="1" applyFont="1" applyFill="1" applyBorder="1" applyAlignment="1" applyProtection="1">
      <alignment vertical="center" wrapText="1" readingOrder="1"/>
    </xf>
    <xf numFmtId="0" fontId="5" fillId="24" borderId="10" xfId="0" applyFont="1" applyFill="1" applyBorder="1" applyAlignment="1">
      <alignment vertical="center" wrapText="1"/>
    </xf>
    <xf numFmtId="0" fontId="28" fillId="0" borderId="16" xfId="0" quotePrefix="1" applyNumberFormat="1" applyFont="1" applyFill="1" applyBorder="1" applyAlignment="1" applyProtection="1">
      <alignment vertical="center" wrapText="1" readingOrder="1"/>
    </xf>
    <xf numFmtId="0" fontId="3" fillId="0" borderId="16" xfId="0" quotePrefix="1" applyNumberFormat="1" applyFont="1" applyFill="1" applyBorder="1" applyAlignment="1" applyProtection="1">
      <alignment vertical="center" wrapText="1" readingOrder="1"/>
    </xf>
    <xf numFmtId="0" fontId="1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9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9"/>
    <cellStyle name="Comma" xfId="27" builtinId="3"/>
    <cellStyle name="Comma 2" xfId="28"/>
    <cellStyle name="Dấu phảy 2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10" xfId="40"/>
    <cellStyle name="Normal 11" xfId="41"/>
    <cellStyle name="Normal 12" xfId="42"/>
    <cellStyle name="Normal 2" xfId="43"/>
    <cellStyle name="Normal 2 10" xfId="44"/>
    <cellStyle name="Normal 2 2" xfId="45"/>
    <cellStyle name="Normal 2 2 2" xfId="46"/>
    <cellStyle name="Normal 2 2 2 2" xfId="47"/>
    <cellStyle name="Normal 2 2 2 2 2" xfId="48"/>
    <cellStyle name="Normal 2 2 2 2 3" xfId="49"/>
    <cellStyle name="Normal 2 2 2 2 4" xfId="50"/>
    <cellStyle name="Normal 2 2 2 2 5" xfId="51"/>
    <cellStyle name="Normal 2 2 2 2 6" xfId="52"/>
    <cellStyle name="Normal 2 2 2 2 7" xfId="53"/>
    <cellStyle name="Normal 2 2 2 2 8" xfId="54"/>
    <cellStyle name="Normal 2 2 2 3" xfId="55"/>
    <cellStyle name="Normal 2 2 2 4" xfId="56"/>
    <cellStyle name="Normal 2 2 2 5" xfId="57"/>
    <cellStyle name="Normal 2 2 2 6" xfId="58"/>
    <cellStyle name="Normal 2 2 2 7" xfId="59"/>
    <cellStyle name="Normal 2 2 2 8" xfId="60"/>
    <cellStyle name="Normal 2 2 3" xfId="61"/>
    <cellStyle name="Normal 2 2 4" xfId="62"/>
    <cellStyle name="Normal 2 2 5" xfId="63"/>
    <cellStyle name="Normal 2 2 6" xfId="64"/>
    <cellStyle name="Normal 2 2 7" xfId="65"/>
    <cellStyle name="Normal 2 2 8" xfId="66"/>
    <cellStyle name="Normal 2 2 9" xfId="67"/>
    <cellStyle name="Normal 2 3" xfId="68"/>
    <cellStyle name="Normal 2 4" xfId="69"/>
    <cellStyle name="Normal 2 5" xfId="70"/>
    <cellStyle name="Normal 2 6" xfId="71"/>
    <cellStyle name="Normal 2 7" xfId="72"/>
    <cellStyle name="Normal 2 8" xfId="73"/>
    <cellStyle name="Normal 2 9" xfId="74"/>
    <cellStyle name="Normal 3" xfId="75"/>
    <cellStyle name="Normal 4 2" xfId="76"/>
    <cellStyle name="Normal 5" xfId="77"/>
    <cellStyle name="Normal 5 2" xfId="78"/>
    <cellStyle name="Normal 6" xfId="79"/>
    <cellStyle name="Normal 7" xfId="80"/>
    <cellStyle name="Normal 8" xfId="81"/>
    <cellStyle name="Normal 9" xfId="82"/>
    <cellStyle name="Note 2" xfId="83"/>
    <cellStyle name="Note 2 2" xfId="84"/>
    <cellStyle name="Note 2 3" xfId="85"/>
    <cellStyle name="Note 2 4" xfId="86"/>
    <cellStyle name="Note 2 5" xfId="87"/>
    <cellStyle name="Note 2 6" xfId="88"/>
    <cellStyle name="Note 2 7" xfId="89"/>
    <cellStyle name="Output 2" xfId="90"/>
    <cellStyle name="Title 2" xfId="91"/>
    <cellStyle name="Total 2" xfId="92"/>
    <cellStyle name="Warning Text 2" xfId="93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</xdr:colOff>
      <xdr:row>2</xdr:row>
      <xdr:rowOff>22860</xdr:rowOff>
    </xdr:from>
    <xdr:to>
      <xdr:col>2</xdr:col>
      <xdr:colOff>249572</xdr:colOff>
      <xdr:row>2</xdr:row>
      <xdr:rowOff>24448</xdr:rowOff>
    </xdr:to>
    <xdr:cxnSp macro="">
      <xdr:nvCxnSpPr>
        <xdr:cNvPr id="2" name="Straight Connector 1"/>
        <xdr:cNvCxnSpPr/>
      </xdr:nvCxnSpPr>
      <xdr:spPr>
        <a:xfrm>
          <a:off x="403860" y="419100"/>
          <a:ext cx="105156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588700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60985" y="415290"/>
          <a:ext cx="1550689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579167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495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586846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495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586846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60985" y="415290"/>
          <a:ext cx="1548824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579167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495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588695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495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584871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5621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588700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495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588700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1460" y="419100"/>
          <a:ext cx="150881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260985</xdr:colOff>
      <xdr:row>2</xdr:row>
      <xdr:rowOff>19050</xdr:rowOff>
    </xdr:from>
    <xdr:to>
      <xdr:col>2</xdr:col>
      <xdr:colOff>584916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5335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588697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495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588700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1460" y="419100"/>
          <a:ext cx="150881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588700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1460" y="419100"/>
          <a:ext cx="150881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260985</xdr:colOff>
      <xdr:row>2</xdr:row>
      <xdr:rowOff>19050</xdr:rowOff>
    </xdr:from>
    <xdr:to>
      <xdr:col>2</xdr:col>
      <xdr:colOff>588727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6383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584876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495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586822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495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586822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60985" y="415290"/>
          <a:ext cx="1615522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579167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495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588656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495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588700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495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588700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495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2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5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6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7"/>
  <sheetViews>
    <sheetView tabSelected="1" workbookViewId="0">
      <selection activeCell="B14" sqref="B14:L14"/>
    </sheetView>
  </sheetViews>
  <sheetFormatPr defaultRowHeight="15.75" x14ac:dyDescent="0.2"/>
  <cols>
    <col min="1" max="1" width="4.42578125" style="134" customWidth="1"/>
    <col min="2" max="2" width="13.140625" style="134" customWidth="1"/>
    <col min="3" max="3" width="26.42578125" style="36" bestFit="1" customWidth="1"/>
    <col min="4" max="4" width="13" style="134" customWidth="1"/>
    <col min="5" max="5" width="7.7109375" style="134" customWidth="1"/>
    <col min="6" max="6" width="9.85546875" style="47" customWidth="1"/>
    <col min="7" max="8" width="10.28515625" style="134" customWidth="1"/>
    <col min="9" max="9" width="5.140625" style="134" customWidth="1"/>
    <col min="10" max="10" width="9.5703125" style="134" customWidth="1"/>
    <col min="11" max="11" width="15.5703125" style="35" customWidth="1"/>
    <col min="12" max="12" width="19.28515625" style="134" customWidth="1"/>
    <col min="13" max="13" width="36.28515625" style="36" customWidth="1"/>
    <col min="14" max="14" width="17.5703125" style="36" hidden="1" customWidth="1"/>
    <col min="15" max="15" width="46" style="36" customWidth="1"/>
    <col min="16" max="16384" width="9.140625" style="36"/>
  </cols>
  <sheetData>
    <row r="1" spans="1:14" x14ac:dyDescent="0.2">
      <c r="A1" s="210" t="s">
        <v>8</v>
      </c>
      <c r="B1" s="210"/>
      <c r="C1" s="210"/>
    </row>
    <row r="2" spans="1:14" x14ac:dyDescent="0.2">
      <c r="A2" s="211" t="s">
        <v>7</v>
      </c>
      <c r="B2" s="211"/>
      <c r="C2" s="211"/>
    </row>
    <row r="3" spans="1:14" ht="9" customHeight="1" x14ac:dyDescent="0.2">
      <c r="A3" s="132"/>
    </row>
    <row r="4" spans="1:14" x14ac:dyDescent="0.2">
      <c r="A4" s="212" t="s">
        <v>339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</row>
    <row r="5" spans="1:14" x14ac:dyDescent="0.2">
      <c r="A5" s="213" t="s">
        <v>338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</row>
    <row r="6" spans="1:14" x14ac:dyDescent="0.2">
      <c r="H6" s="38"/>
    </row>
    <row r="7" spans="1:14" ht="27.75" customHeight="1" x14ac:dyDescent="0.2">
      <c r="A7" s="133" t="s">
        <v>6</v>
      </c>
      <c r="B7" s="133" t="s">
        <v>0</v>
      </c>
      <c r="C7" s="133" t="s">
        <v>4</v>
      </c>
      <c r="D7" s="133" t="s">
        <v>3</v>
      </c>
      <c r="E7" s="133" t="s">
        <v>5</v>
      </c>
      <c r="F7" s="45" t="s">
        <v>9</v>
      </c>
      <c r="G7" s="133" t="s">
        <v>10</v>
      </c>
      <c r="H7" s="133" t="s">
        <v>2</v>
      </c>
      <c r="I7" s="133" t="s">
        <v>1</v>
      </c>
      <c r="J7" s="133" t="s">
        <v>25</v>
      </c>
      <c r="K7" s="64" t="s">
        <v>11</v>
      </c>
      <c r="L7" s="133" t="s">
        <v>14</v>
      </c>
      <c r="M7" s="133" t="s">
        <v>85</v>
      </c>
    </row>
    <row r="8" spans="1:14" ht="20.25" customHeight="1" x14ac:dyDescent="0.2">
      <c r="A8" s="92" t="s">
        <v>29</v>
      </c>
      <c r="B8" s="148" t="s">
        <v>219</v>
      </c>
      <c r="C8" s="149" t="s">
        <v>220</v>
      </c>
      <c r="D8" s="148" t="s">
        <v>221</v>
      </c>
      <c r="E8" s="148" t="s">
        <v>45</v>
      </c>
      <c r="F8" s="150">
        <v>3.85</v>
      </c>
      <c r="G8" s="148" t="s">
        <v>23</v>
      </c>
      <c r="H8" s="148" t="s">
        <v>21</v>
      </c>
      <c r="I8" s="148" t="s">
        <v>20</v>
      </c>
      <c r="J8" s="148" t="s">
        <v>19</v>
      </c>
      <c r="K8" s="151">
        <v>10010000</v>
      </c>
      <c r="L8" s="149" t="s">
        <v>222</v>
      </c>
      <c r="M8" s="93"/>
    </row>
    <row r="9" spans="1:14" x14ac:dyDescent="0.2">
      <c r="A9" s="92" t="s">
        <v>30</v>
      </c>
      <c r="B9" s="148" t="s">
        <v>340</v>
      </c>
      <c r="C9" s="149" t="s">
        <v>24</v>
      </c>
      <c r="D9" s="148" t="s">
        <v>341</v>
      </c>
      <c r="E9" s="148" t="s">
        <v>45</v>
      </c>
      <c r="F9" s="150">
        <v>3.68</v>
      </c>
      <c r="G9" s="148" t="s">
        <v>22</v>
      </c>
      <c r="H9" s="148" t="s">
        <v>21</v>
      </c>
      <c r="I9" s="148" t="s">
        <v>20</v>
      </c>
      <c r="J9" s="148" t="s">
        <v>22</v>
      </c>
      <c r="K9" s="151">
        <v>9100000</v>
      </c>
      <c r="L9" s="149" t="s">
        <v>342</v>
      </c>
      <c r="M9" s="85"/>
    </row>
    <row r="10" spans="1:14" ht="63" x14ac:dyDescent="0.2">
      <c r="A10" s="194" t="s">
        <v>31</v>
      </c>
      <c r="B10" s="173" t="s">
        <v>343</v>
      </c>
      <c r="C10" s="195" t="s">
        <v>344</v>
      </c>
      <c r="D10" s="173" t="s">
        <v>345</v>
      </c>
      <c r="E10" s="173" t="s">
        <v>45</v>
      </c>
      <c r="F10" s="174">
        <v>3.66</v>
      </c>
      <c r="G10" s="173" t="s">
        <v>23</v>
      </c>
      <c r="H10" s="173" t="s">
        <v>21</v>
      </c>
      <c r="I10" s="173" t="s">
        <v>20</v>
      </c>
      <c r="J10" s="173" t="s">
        <v>22</v>
      </c>
      <c r="K10" s="196">
        <v>9100000</v>
      </c>
      <c r="L10" s="195"/>
      <c r="M10" s="197" t="s">
        <v>346</v>
      </c>
    </row>
    <row r="11" spans="1:14" ht="20.25" customHeight="1" x14ac:dyDescent="0.2">
      <c r="A11" s="92" t="s">
        <v>32</v>
      </c>
      <c r="B11" s="148" t="s">
        <v>99</v>
      </c>
      <c r="C11" s="149" t="s">
        <v>100</v>
      </c>
      <c r="D11" s="148" t="s">
        <v>98</v>
      </c>
      <c r="E11" s="148" t="s">
        <v>45</v>
      </c>
      <c r="F11" s="150">
        <v>3.66</v>
      </c>
      <c r="G11" s="148" t="s">
        <v>23</v>
      </c>
      <c r="H11" s="148" t="s">
        <v>21</v>
      </c>
      <c r="I11" s="148" t="s">
        <v>20</v>
      </c>
      <c r="J11" s="148" t="s">
        <v>22</v>
      </c>
      <c r="K11" s="151">
        <v>9100000</v>
      </c>
      <c r="L11" s="149" t="s">
        <v>101</v>
      </c>
      <c r="M11" s="93"/>
    </row>
    <row r="12" spans="1:14" s="11" customFormat="1" ht="18.75" customHeight="1" x14ac:dyDescent="0.2">
      <c r="A12" s="214" t="s">
        <v>12</v>
      </c>
      <c r="B12" s="214"/>
      <c r="C12" s="214"/>
      <c r="D12" s="214"/>
      <c r="E12" s="214"/>
      <c r="F12" s="214"/>
      <c r="G12" s="214"/>
      <c r="H12" s="214"/>
      <c r="I12" s="214"/>
      <c r="J12" s="133"/>
      <c r="K12" s="65">
        <f>SUM(K8:K11)</f>
        <v>37310000</v>
      </c>
      <c r="L12" s="19"/>
      <c r="M12" s="94"/>
      <c r="N12" s="86" t="e">
        <f>SUM(K12,'2.TAY BAN NHA'!K14,'3.DUC'!K17,'4.ITALIA'!K16,'6.NGA'!K14,'7.PHAP'!K15,'8.ANH'!K33,'9.TRUNG QUOC'!K23,'11.NHAT'!K21,'12.HAN QUOC'!K19,'14.QTKD'!K16,'15.TCNH'!K15,'16.Ke toan'!K16,'19.QUOC TE HOC'!K17,'17.QTDVDL'!K16,#REF!,#REF!,#REF!,'22.TTDN'!K11)</f>
        <v>#REF!</v>
      </c>
    </row>
    <row r="13" spans="1:14" s="11" customFormat="1" ht="10.5" customHeight="1" x14ac:dyDescent="0.2">
      <c r="A13" s="39"/>
      <c r="B13" s="40"/>
      <c r="C13" s="41"/>
      <c r="D13" s="42"/>
      <c r="E13" s="40"/>
      <c r="F13" s="43"/>
      <c r="G13" s="40"/>
      <c r="H13" s="40"/>
      <c r="I13" s="44"/>
      <c r="J13" s="44"/>
      <c r="K13" s="15"/>
      <c r="L13" s="14"/>
    </row>
    <row r="14" spans="1:14" s="37" customFormat="1" ht="14.1" customHeight="1" x14ac:dyDescent="0.2">
      <c r="A14" s="134"/>
      <c r="B14" s="207" t="s">
        <v>347</v>
      </c>
      <c r="C14" s="207"/>
      <c r="D14" s="207"/>
      <c r="E14" s="207"/>
      <c r="F14" s="207"/>
      <c r="G14" s="207"/>
      <c r="H14" s="207"/>
      <c r="I14" s="207"/>
      <c r="J14" s="207"/>
      <c r="K14" s="207"/>
      <c r="L14" s="207"/>
    </row>
    <row r="15" spans="1:14" s="37" customFormat="1" ht="14.1" customHeight="1" x14ac:dyDescent="0.2">
      <c r="A15" s="134"/>
      <c r="B15" s="134"/>
      <c r="C15" s="36"/>
      <c r="D15" s="134"/>
      <c r="E15" s="134"/>
      <c r="F15" s="47"/>
      <c r="G15" s="134"/>
      <c r="H15" s="134"/>
      <c r="I15" s="134"/>
      <c r="J15" s="134"/>
      <c r="K15" s="35"/>
      <c r="L15" s="134"/>
    </row>
    <row r="16" spans="1:14" s="37" customFormat="1" ht="14.1" customHeight="1" x14ac:dyDescent="0.2">
      <c r="A16" s="134"/>
      <c r="B16" s="134"/>
      <c r="C16" s="36"/>
      <c r="D16" s="134"/>
      <c r="E16" s="134"/>
      <c r="F16" s="47"/>
      <c r="G16" s="134"/>
      <c r="H16" s="209" t="s">
        <v>218</v>
      </c>
      <c r="I16" s="209"/>
      <c r="J16" s="209"/>
      <c r="K16" s="209"/>
      <c r="L16" s="209"/>
      <c r="M16" s="209"/>
    </row>
    <row r="17" spans="1:13" x14ac:dyDescent="0.2">
      <c r="A17" s="208" t="s">
        <v>15</v>
      </c>
      <c r="B17" s="208"/>
      <c r="C17" s="208"/>
      <c r="D17" s="208" t="s">
        <v>16</v>
      </c>
      <c r="E17" s="208"/>
      <c r="F17" s="208"/>
      <c r="G17" s="208"/>
      <c r="H17" s="208" t="s">
        <v>18</v>
      </c>
      <c r="I17" s="208"/>
      <c r="J17" s="208"/>
      <c r="K17" s="208"/>
      <c r="L17" s="208"/>
      <c r="M17" s="208"/>
    </row>
  </sheetData>
  <sheetProtection algorithmName="SHA-512" hashValue="naUF9NSw0mMJwWobSuWpnStHc6SJHOg3Bax7W++v0xkfDyMx3S7NSwNIpovl/l/JlVtg8WGdj/1Pydm2+vmA/Q==" saltValue="hKwDECRFaTSENZQDV+LKhg==" spinCount="100000" sheet="1" objects="1" scenarios="1"/>
  <customSheetViews>
    <customSheetView guid="{48EB53F0-664A-4A33-97D1-31532C3A7561}">
      <selection activeCell="H7" sqref="H7"/>
      <pageMargins left="0.7" right="0.7" top="0.75" bottom="0.75" header="0.3" footer="0.3"/>
      <printOptions horizontalCentered="1"/>
      <pageSetup paperSize="9" orientation="landscape" r:id="rId1"/>
      <headerFooter alignWithMargins="0"/>
    </customSheetView>
  </customSheetViews>
  <mergeCells count="10">
    <mergeCell ref="A1:C1"/>
    <mergeCell ref="A2:C2"/>
    <mergeCell ref="A4:L4"/>
    <mergeCell ref="A5:L5"/>
    <mergeCell ref="A12:I12"/>
    <mergeCell ref="B14:L14"/>
    <mergeCell ref="A17:C17"/>
    <mergeCell ref="D17:G17"/>
    <mergeCell ref="H16:M16"/>
    <mergeCell ref="H17:M17"/>
  </mergeCells>
  <printOptions horizontalCentered="1"/>
  <pageMargins left="0" right="0" top="0" bottom="0" header="0.3" footer="0.3"/>
  <pageSetup paperSize="9" scale="85" orientation="landscape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9"/>
  <sheetViews>
    <sheetView workbookViewId="0">
      <selection activeCell="B16" sqref="B16:L16"/>
    </sheetView>
  </sheetViews>
  <sheetFormatPr defaultRowHeight="15.75" x14ac:dyDescent="0.2"/>
  <cols>
    <col min="1" max="1" width="4.42578125" style="115" customWidth="1"/>
    <col min="2" max="2" width="13.140625" style="115" customWidth="1"/>
    <col min="3" max="3" width="25" style="36" customWidth="1"/>
    <col min="4" max="4" width="12.5703125" style="115" customWidth="1"/>
    <col min="5" max="5" width="12.42578125" style="115" customWidth="1"/>
    <col min="6" max="6" width="7.42578125" style="34" customWidth="1"/>
    <col min="7" max="7" width="9.140625" style="115" customWidth="1"/>
    <col min="8" max="8" width="10.28515625" style="69" customWidth="1"/>
    <col min="9" max="9" width="5.140625" style="115" customWidth="1"/>
    <col min="10" max="10" width="9.42578125" style="33" customWidth="1"/>
    <col min="11" max="11" width="14.7109375" style="35" customWidth="1"/>
    <col min="12" max="12" width="19.28515625" style="48" customWidth="1"/>
    <col min="13" max="13" width="28.85546875" style="37" customWidth="1"/>
    <col min="14" max="14" width="22.140625" style="36" customWidth="1"/>
    <col min="15" max="16384" width="9.140625" style="36"/>
  </cols>
  <sheetData>
    <row r="1" spans="1:13" x14ac:dyDescent="0.2">
      <c r="A1" s="210" t="s">
        <v>8</v>
      </c>
      <c r="B1" s="210"/>
      <c r="C1" s="210"/>
    </row>
    <row r="2" spans="1:13" x14ac:dyDescent="0.2">
      <c r="A2" s="211" t="s">
        <v>7</v>
      </c>
      <c r="B2" s="211"/>
      <c r="C2" s="211"/>
    </row>
    <row r="3" spans="1:13" ht="9" customHeight="1" x14ac:dyDescent="0.2">
      <c r="A3" s="116"/>
    </row>
    <row r="4" spans="1:13" x14ac:dyDescent="0.2">
      <c r="A4" s="212" t="s">
        <v>339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</row>
    <row r="5" spans="1:13" x14ac:dyDescent="0.2">
      <c r="A5" s="213" t="s">
        <v>544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</row>
    <row r="6" spans="1:13" ht="9" customHeight="1" x14ac:dyDescent="0.2">
      <c r="H6" s="38"/>
    </row>
    <row r="7" spans="1:13" ht="27.75" customHeight="1" x14ac:dyDescent="0.2">
      <c r="A7" s="117" t="s">
        <v>6</v>
      </c>
      <c r="B7" s="117" t="s">
        <v>0</v>
      </c>
      <c r="C7" s="16" t="s">
        <v>4</v>
      </c>
      <c r="D7" s="117" t="s">
        <v>3</v>
      </c>
      <c r="E7" s="117" t="s">
        <v>5</v>
      </c>
      <c r="F7" s="16" t="s">
        <v>9</v>
      </c>
      <c r="G7" s="117" t="s">
        <v>10</v>
      </c>
      <c r="H7" s="70" t="s">
        <v>2</v>
      </c>
      <c r="I7" s="117" t="s">
        <v>1</v>
      </c>
      <c r="J7" s="16" t="s">
        <v>25</v>
      </c>
      <c r="K7" s="17" t="s">
        <v>11</v>
      </c>
      <c r="L7" s="49" t="s">
        <v>14</v>
      </c>
      <c r="M7" s="78" t="s">
        <v>85</v>
      </c>
    </row>
    <row r="8" spans="1:13" ht="21.75" customHeight="1" x14ac:dyDescent="0.2">
      <c r="A8" s="59">
        <v>1</v>
      </c>
      <c r="B8" s="154" t="s">
        <v>545</v>
      </c>
      <c r="C8" s="155" t="s">
        <v>546</v>
      </c>
      <c r="D8" s="154" t="s">
        <v>143</v>
      </c>
      <c r="E8" s="148" t="s">
        <v>281</v>
      </c>
      <c r="F8" s="150" t="s">
        <v>547</v>
      </c>
      <c r="G8" s="148" t="s">
        <v>23</v>
      </c>
      <c r="H8" s="155" t="s">
        <v>21</v>
      </c>
      <c r="I8" s="154">
        <v>0</v>
      </c>
      <c r="J8" s="154" t="s">
        <v>22</v>
      </c>
      <c r="K8" s="157">
        <v>16000000</v>
      </c>
      <c r="L8" s="155" t="s">
        <v>548</v>
      </c>
      <c r="M8" s="85"/>
    </row>
    <row r="9" spans="1:13" s="119" customFormat="1" ht="21.75" customHeight="1" x14ac:dyDescent="0.2">
      <c r="A9" s="127">
        <v>2</v>
      </c>
      <c r="B9" s="154" t="s">
        <v>549</v>
      </c>
      <c r="C9" s="155" t="s">
        <v>550</v>
      </c>
      <c r="D9" s="161" t="s">
        <v>407</v>
      </c>
      <c r="E9" s="154" t="s">
        <v>281</v>
      </c>
      <c r="F9" s="150" t="s">
        <v>547</v>
      </c>
      <c r="G9" s="154" t="s">
        <v>23</v>
      </c>
      <c r="H9" s="155" t="s">
        <v>21</v>
      </c>
      <c r="I9" s="154">
        <v>0</v>
      </c>
      <c r="J9" s="148" t="s">
        <v>22</v>
      </c>
      <c r="K9" s="157">
        <v>16000000</v>
      </c>
      <c r="L9" s="163" t="s">
        <v>551</v>
      </c>
      <c r="M9" s="88"/>
    </row>
    <row r="10" spans="1:13" s="119" customFormat="1" ht="21.75" customHeight="1" x14ac:dyDescent="0.2">
      <c r="A10" s="59">
        <v>3</v>
      </c>
      <c r="B10" s="154" t="s">
        <v>552</v>
      </c>
      <c r="C10" s="155" t="s">
        <v>553</v>
      </c>
      <c r="D10" s="161" t="s">
        <v>554</v>
      </c>
      <c r="E10" s="154" t="s">
        <v>281</v>
      </c>
      <c r="F10" s="150" t="s">
        <v>547</v>
      </c>
      <c r="G10" s="154" t="s">
        <v>23</v>
      </c>
      <c r="H10" s="155" t="s">
        <v>21</v>
      </c>
      <c r="I10" s="154">
        <v>0</v>
      </c>
      <c r="J10" s="148" t="s">
        <v>22</v>
      </c>
      <c r="K10" s="157">
        <v>16000000</v>
      </c>
      <c r="L10" s="163" t="s">
        <v>555</v>
      </c>
      <c r="M10" s="88"/>
    </row>
    <row r="11" spans="1:13" s="119" customFormat="1" ht="21.75" customHeight="1" x14ac:dyDescent="0.2">
      <c r="A11" s="127">
        <v>4</v>
      </c>
      <c r="B11" s="154" t="s">
        <v>556</v>
      </c>
      <c r="C11" s="155" t="s">
        <v>557</v>
      </c>
      <c r="D11" s="161" t="s">
        <v>489</v>
      </c>
      <c r="E11" s="154" t="s">
        <v>281</v>
      </c>
      <c r="F11" s="150" t="s">
        <v>547</v>
      </c>
      <c r="G11" s="154" t="s">
        <v>23</v>
      </c>
      <c r="H11" s="155" t="s">
        <v>21</v>
      </c>
      <c r="I11" s="154">
        <v>0</v>
      </c>
      <c r="J11" s="148" t="s">
        <v>22</v>
      </c>
      <c r="K11" s="157">
        <v>16000000</v>
      </c>
      <c r="L11" s="163" t="s">
        <v>558</v>
      </c>
      <c r="M11" s="88"/>
    </row>
    <row r="12" spans="1:13" ht="21.75" customHeight="1" x14ac:dyDescent="0.2">
      <c r="A12" s="59">
        <v>5</v>
      </c>
      <c r="B12" s="154" t="s">
        <v>559</v>
      </c>
      <c r="C12" s="155" t="s">
        <v>560</v>
      </c>
      <c r="D12" s="154" t="s">
        <v>561</v>
      </c>
      <c r="E12" s="148" t="s">
        <v>281</v>
      </c>
      <c r="F12" s="150" t="s">
        <v>547</v>
      </c>
      <c r="G12" s="148" t="s">
        <v>23</v>
      </c>
      <c r="H12" s="155" t="s">
        <v>21</v>
      </c>
      <c r="I12" s="154">
        <v>0</v>
      </c>
      <c r="J12" s="154" t="s">
        <v>22</v>
      </c>
      <c r="K12" s="157">
        <v>16000000</v>
      </c>
      <c r="L12" s="155" t="s">
        <v>562</v>
      </c>
      <c r="M12" s="85"/>
    </row>
    <row r="13" spans="1:13" ht="21.75" customHeight="1" x14ac:dyDescent="0.2">
      <c r="A13" s="127">
        <v>6</v>
      </c>
      <c r="B13" s="154" t="s">
        <v>563</v>
      </c>
      <c r="C13" s="155" t="s">
        <v>564</v>
      </c>
      <c r="D13" s="154" t="s">
        <v>565</v>
      </c>
      <c r="E13" s="148" t="s">
        <v>281</v>
      </c>
      <c r="F13" s="150" t="s">
        <v>547</v>
      </c>
      <c r="G13" s="148" t="s">
        <v>23</v>
      </c>
      <c r="H13" s="155" t="s">
        <v>21</v>
      </c>
      <c r="I13" s="154">
        <v>0</v>
      </c>
      <c r="J13" s="154" t="s">
        <v>22</v>
      </c>
      <c r="K13" s="157">
        <v>16000000</v>
      </c>
      <c r="L13" s="155" t="s">
        <v>566</v>
      </c>
      <c r="M13" s="85"/>
    </row>
    <row r="14" spans="1:13" s="11" customFormat="1" ht="18.75" customHeight="1" x14ac:dyDescent="0.2">
      <c r="A14" s="214" t="s">
        <v>12</v>
      </c>
      <c r="B14" s="214"/>
      <c r="C14" s="214"/>
      <c r="D14" s="214"/>
      <c r="E14" s="214"/>
      <c r="F14" s="214"/>
      <c r="G14" s="214"/>
      <c r="H14" s="214"/>
      <c r="I14" s="214"/>
      <c r="J14" s="16"/>
      <c r="K14" s="20">
        <f>SUM(K8:K13)</f>
        <v>96000000</v>
      </c>
      <c r="L14" s="55"/>
      <c r="M14" s="76"/>
    </row>
    <row r="15" spans="1:13" s="11" customFormat="1" ht="12.6" customHeight="1" x14ac:dyDescent="0.2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24"/>
      <c r="L15" s="50"/>
    </row>
    <row r="16" spans="1:13" s="37" customFormat="1" ht="20.25" customHeight="1" x14ac:dyDescent="0.2">
      <c r="A16" s="115"/>
      <c r="B16" s="207" t="s">
        <v>567</v>
      </c>
      <c r="C16" s="207"/>
      <c r="D16" s="207"/>
      <c r="E16" s="207"/>
      <c r="F16" s="207"/>
      <c r="G16" s="207"/>
      <c r="H16" s="207"/>
      <c r="I16" s="207"/>
      <c r="J16" s="207"/>
      <c r="K16" s="207"/>
      <c r="L16" s="207"/>
    </row>
    <row r="17" spans="1:13" s="37" customFormat="1" ht="14.1" customHeight="1" x14ac:dyDescent="0.2">
      <c r="A17" s="115"/>
      <c r="B17" s="115"/>
      <c r="C17" s="36"/>
      <c r="D17" s="115"/>
      <c r="E17" s="115"/>
      <c r="F17" s="34"/>
      <c r="G17" s="115"/>
      <c r="H17" s="69"/>
      <c r="I17" s="115"/>
      <c r="J17" s="33"/>
      <c r="K17" s="35"/>
      <c r="L17" s="48"/>
    </row>
    <row r="18" spans="1:13" s="4" customFormat="1" ht="14.1" customHeight="1" x14ac:dyDescent="0.2">
      <c r="A18" s="118"/>
      <c r="B18" s="118"/>
      <c r="C18" s="1"/>
      <c r="D18" s="118"/>
      <c r="E18" s="118"/>
      <c r="F18" s="3"/>
      <c r="G18" s="118"/>
      <c r="H18" s="209" t="s">
        <v>218</v>
      </c>
      <c r="I18" s="209"/>
      <c r="J18" s="209"/>
      <c r="K18" s="209"/>
      <c r="L18" s="209"/>
      <c r="M18" s="209"/>
    </row>
    <row r="19" spans="1:13" s="1" customFormat="1" x14ac:dyDescent="0.2">
      <c r="A19" s="220" t="s">
        <v>15</v>
      </c>
      <c r="B19" s="220"/>
      <c r="C19" s="220"/>
      <c r="D19" s="220" t="s">
        <v>16</v>
      </c>
      <c r="E19" s="220"/>
      <c r="F19" s="220"/>
      <c r="G19" s="220"/>
      <c r="H19" s="220" t="s">
        <v>18</v>
      </c>
      <c r="I19" s="220"/>
      <c r="J19" s="220"/>
      <c r="K19" s="220"/>
      <c r="L19" s="220"/>
      <c r="M19" s="220"/>
    </row>
  </sheetData>
  <sheetProtection algorithmName="SHA-512" hashValue="Pd172QrbdPdkTAaDacvq33BN7fFPdmSUc7+XSgBBj/tyqR4CHDdqFSBGik8x+wHsHY8lvNd/pR2jH9thbWjeFg==" saltValue="/jvHIMTZ1EgsdvCjahrL3w==" spinCount="100000" sheet="1" objects="1" scenarios="1"/>
  <mergeCells count="10">
    <mergeCell ref="A19:C19"/>
    <mergeCell ref="D19:G19"/>
    <mergeCell ref="A1:C1"/>
    <mergeCell ref="A2:C2"/>
    <mergeCell ref="A4:L4"/>
    <mergeCell ref="A5:L5"/>
    <mergeCell ref="A14:I14"/>
    <mergeCell ref="B16:L16"/>
    <mergeCell ref="H18:M18"/>
    <mergeCell ref="H19:M19"/>
  </mergeCells>
  <conditionalFormatting sqref="B8:B13">
    <cfRule type="duplicateValues" dxfId="15" priority="29" stopIfTrue="1"/>
  </conditionalFormatting>
  <conditionalFormatting sqref="L8:L13">
    <cfRule type="duplicateValues" dxfId="14" priority="30" stopIfTrue="1"/>
  </conditionalFormatting>
  <printOptions horizontalCentered="1"/>
  <pageMargins left="0" right="0" top="0.25" bottom="0" header="0.3" footer="0.3"/>
  <pageSetup paperSize="9" scale="85" orientation="landscape" r:id="rId1"/>
  <headerFooter alignWithMargins="0">
    <oddFooter>Trang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workbookViewId="0">
      <selection activeCell="L16" sqref="L16"/>
    </sheetView>
  </sheetViews>
  <sheetFormatPr defaultRowHeight="15.75" x14ac:dyDescent="0.2"/>
  <cols>
    <col min="1" max="1" width="4.42578125" style="134" customWidth="1"/>
    <col min="2" max="2" width="13.140625" style="134" customWidth="1"/>
    <col min="3" max="3" width="26.42578125" style="36" bestFit="1" customWidth="1"/>
    <col min="4" max="4" width="12" style="134" customWidth="1"/>
    <col min="5" max="5" width="8.5703125" style="134" customWidth="1"/>
    <col min="6" max="6" width="7.42578125" style="140" customWidth="1"/>
    <col min="7" max="7" width="8.28515625" style="134" customWidth="1"/>
    <col min="8" max="8" width="10.28515625" style="134" customWidth="1"/>
    <col min="9" max="9" width="5.140625" style="134" customWidth="1"/>
    <col min="10" max="10" width="9.140625" style="134" customWidth="1"/>
    <col min="11" max="11" width="14.7109375" style="89" customWidth="1"/>
    <col min="12" max="12" width="18" style="134" customWidth="1"/>
    <col min="13" max="13" width="39.7109375" style="134" customWidth="1"/>
    <col min="14" max="14" width="22.42578125" style="36" customWidth="1"/>
    <col min="15" max="16384" width="9.140625" style="36"/>
  </cols>
  <sheetData>
    <row r="1" spans="1:13" x14ac:dyDescent="0.2">
      <c r="A1" s="210" t="s">
        <v>8</v>
      </c>
      <c r="B1" s="210"/>
      <c r="C1" s="210"/>
    </row>
    <row r="2" spans="1:13" x14ac:dyDescent="0.2">
      <c r="A2" s="211" t="s">
        <v>7</v>
      </c>
      <c r="B2" s="211"/>
      <c r="C2" s="211"/>
    </row>
    <row r="3" spans="1:13" ht="9" customHeight="1" x14ac:dyDescent="0.2">
      <c r="A3" s="132"/>
    </row>
    <row r="4" spans="1:13" x14ac:dyDescent="0.2">
      <c r="A4" s="212" t="s">
        <v>339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37"/>
    </row>
    <row r="5" spans="1:13" x14ac:dyDescent="0.2">
      <c r="A5" s="213" t="s">
        <v>597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37"/>
    </row>
    <row r="6" spans="1:13" x14ac:dyDescent="0.2">
      <c r="H6" s="38"/>
    </row>
    <row r="7" spans="1:13" ht="27.75" customHeight="1" x14ac:dyDescent="0.2">
      <c r="A7" s="133" t="s">
        <v>6</v>
      </c>
      <c r="B7" s="133" t="s">
        <v>0</v>
      </c>
      <c r="C7" s="133" t="s">
        <v>4</v>
      </c>
      <c r="D7" s="133" t="s">
        <v>3</v>
      </c>
      <c r="E7" s="133" t="s">
        <v>5</v>
      </c>
      <c r="F7" s="45" t="s">
        <v>9</v>
      </c>
      <c r="G7" s="133" t="s">
        <v>10</v>
      </c>
      <c r="H7" s="133" t="s">
        <v>2</v>
      </c>
      <c r="I7" s="133" t="s">
        <v>1</v>
      </c>
      <c r="J7" s="133" t="s">
        <v>25</v>
      </c>
      <c r="K7" s="17" t="s">
        <v>11</v>
      </c>
      <c r="L7" s="133" t="s">
        <v>14</v>
      </c>
      <c r="M7" s="133" t="s">
        <v>85</v>
      </c>
    </row>
    <row r="8" spans="1:13" ht="18.75" customHeight="1" x14ac:dyDescent="0.2">
      <c r="A8" s="59" t="s">
        <v>29</v>
      </c>
      <c r="B8" s="154" t="s">
        <v>568</v>
      </c>
      <c r="C8" s="155" t="s">
        <v>569</v>
      </c>
      <c r="D8" s="154" t="s">
        <v>175</v>
      </c>
      <c r="E8" s="148" t="s">
        <v>147</v>
      </c>
      <c r="F8" s="150">
        <v>3.7</v>
      </c>
      <c r="G8" s="148" t="s">
        <v>23</v>
      </c>
      <c r="H8" s="154" t="s">
        <v>21</v>
      </c>
      <c r="I8" s="154" t="s">
        <v>20</v>
      </c>
      <c r="J8" s="154" t="s">
        <v>19</v>
      </c>
      <c r="K8" s="157">
        <v>10010000</v>
      </c>
      <c r="L8" s="154" t="s">
        <v>570</v>
      </c>
      <c r="M8" s="158"/>
    </row>
    <row r="9" spans="1:13" ht="18.75" customHeight="1" x14ac:dyDescent="0.2">
      <c r="A9" s="59" t="s">
        <v>30</v>
      </c>
      <c r="B9" s="154" t="s">
        <v>152</v>
      </c>
      <c r="C9" s="155" t="s">
        <v>153</v>
      </c>
      <c r="D9" s="154" t="s">
        <v>154</v>
      </c>
      <c r="E9" s="148" t="s">
        <v>145</v>
      </c>
      <c r="F9" s="150">
        <v>3.69</v>
      </c>
      <c r="G9" s="148" t="s">
        <v>21</v>
      </c>
      <c r="H9" s="154" t="s">
        <v>21</v>
      </c>
      <c r="I9" s="154" t="s">
        <v>20</v>
      </c>
      <c r="J9" s="154" t="s">
        <v>21</v>
      </c>
      <c r="K9" s="157">
        <v>10920000</v>
      </c>
      <c r="L9" s="154" t="s">
        <v>155</v>
      </c>
      <c r="M9" s="159"/>
    </row>
    <row r="10" spans="1:13" ht="18.75" customHeight="1" x14ac:dyDescent="0.2">
      <c r="A10" s="59" t="s">
        <v>31</v>
      </c>
      <c r="B10" s="154" t="s">
        <v>571</v>
      </c>
      <c r="C10" s="155" t="s">
        <v>572</v>
      </c>
      <c r="D10" s="154" t="s">
        <v>573</v>
      </c>
      <c r="E10" s="148" t="s">
        <v>151</v>
      </c>
      <c r="F10" s="150">
        <v>3.68</v>
      </c>
      <c r="G10" s="148" t="s">
        <v>23</v>
      </c>
      <c r="H10" s="154" t="s">
        <v>21</v>
      </c>
      <c r="I10" s="154" t="s">
        <v>20</v>
      </c>
      <c r="J10" s="154" t="s">
        <v>19</v>
      </c>
      <c r="K10" s="157">
        <v>10010000</v>
      </c>
      <c r="L10" s="154" t="s">
        <v>574</v>
      </c>
      <c r="M10" s="159"/>
    </row>
    <row r="11" spans="1:13" ht="18.75" customHeight="1" x14ac:dyDescent="0.2">
      <c r="A11" s="59" t="s">
        <v>32</v>
      </c>
      <c r="B11" s="154" t="s">
        <v>293</v>
      </c>
      <c r="C11" s="155" t="s">
        <v>294</v>
      </c>
      <c r="D11" s="154" t="s">
        <v>295</v>
      </c>
      <c r="E11" s="148" t="s">
        <v>147</v>
      </c>
      <c r="F11" s="150">
        <v>3.65</v>
      </c>
      <c r="G11" s="148" t="s">
        <v>23</v>
      </c>
      <c r="H11" s="154" t="s">
        <v>21</v>
      </c>
      <c r="I11" s="154" t="s">
        <v>20</v>
      </c>
      <c r="J11" s="154" t="s">
        <v>22</v>
      </c>
      <c r="K11" s="157">
        <v>9100000</v>
      </c>
      <c r="L11" s="154" t="s">
        <v>335</v>
      </c>
      <c r="M11" s="159"/>
    </row>
    <row r="12" spans="1:13" x14ac:dyDescent="0.2">
      <c r="A12" s="59" t="s">
        <v>33</v>
      </c>
      <c r="B12" s="154" t="s">
        <v>575</v>
      </c>
      <c r="C12" s="155" t="s">
        <v>576</v>
      </c>
      <c r="D12" s="154" t="s">
        <v>577</v>
      </c>
      <c r="E12" s="148" t="s">
        <v>145</v>
      </c>
      <c r="F12" s="150">
        <v>3.63</v>
      </c>
      <c r="G12" s="148" t="s">
        <v>23</v>
      </c>
      <c r="H12" s="154" t="s">
        <v>21</v>
      </c>
      <c r="I12" s="154" t="s">
        <v>20</v>
      </c>
      <c r="J12" s="154" t="s">
        <v>22</v>
      </c>
      <c r="K12" s="157">
        <v>9100000</v>
      </c>
      <c r="L12" s="154" t="s">
        <v>578</v>
      </c>
      <c r="M12" s="159"/>
    </row>
    <row r="13" spans="1:13" ht="18.75" customHeight="1" x14ac:dyDescent="0.2">
      <c r="A13" s="59" t="s">
        <v>34</v>
      </c>
      <c r="B13" s="154" t="s">
        <v>579</v>
      </c>
      <c r="C13" s="155" t="s">
        <v>580</v>
      </c>
      <c r="D13" s="154" t="s">
        <v>182</v>
      </c>
      <c r="E13" s="148" t="s">
        <v>150</v>
      </c>
      <c r="F13" s="150">
        <v>3.63</v>
      </c>
      <c r="G13" s="148" t="s">
        <v>23</v>
      </c>
      <c r="H13" s="154" t="s">
        <v>21</v>
      </c>
      <c r="I13" s="154" t="s">
        <v>20</v>
      </c>
      <c r="J13" s="154" t="s">
        <v>22</v>
      </c>
      <c r="K13" s="157">
        <v>9100000</v>
      </c>
      <c r="L13" s="154" t="s">
        <v>581</v>
      </c>
      <c r="M13" s="159"/>
    </row>
    <row r="14" spans="1:13" ht="18.75" customHeight="1" x14ac:dyDescent="0.2">
      <c r="A14" s="59" t="s">
        <v>35</v>
      </c>
      <c r="B14" s="154" t="s">
        <v>582</v>
      </c>
      <c r="C14" s="155" t="s">
        <v>583</v>
      </c>
      <c r="D14" s="154" t="s">
        <v>584</v>
      </c>
      <c r="E14" s="148" t="s">
        <v>289</v>
      </c>
      <c r="F14" s="150">
        <v>3.57</v>
      </c>
      <c r="G14" s="148" t="s">
        <v>23</v>
      </c>
      <c r="H14" s="154" t="s">
        <v>19</v>
      </c>
      <c r="I14" s="154" t="s">
        <v>20</v>
      </c>
      <c r="J14" s="154" t="s">
        <v>22</v>
      </c>
      <c r="K14" s="157">
        <v>9100000</v>
      </c>
      <c r="L14" s="154" t="s">
        <v>585</v>
      </c>
      <c r="M14" s="159"/>
    </row>
    <row r="15" spans="1:13" ht="18.75" customHeight="1" x14ac:dyDescent="0.2">
      <c r="A15" s="59" t="s">
        <v>36</v>
      </c>
      <c r="B15" s="154" t="s">
        <v>282</v>
      </c>
      <c r="C15" s="155" t="s">
        <v>283</v>
      </c>
      <c r="D15" s="154" t="s">
        <v>116</v>
      </c>
      <c r="E15" s="148" t="s">
        <v>151</v>
      </c>
      <c r="F15" s="150">
        <v>3.55</v>
      </c>
      <c r="G15" s="148" t="s">
        <v>23</v>
      </c>
      <c r="H15" s="154" t="s">
        <v>19</v>
      </c>
      <c r="I15" s="154" t="s">
        <v>20</v>
      </c>
      <c r="J15" s="154" t="s">
        <v>22</v>
      </c>
      <c r="K15" s="157">
        <v>9100000</v>
      </c>
      <c r="L15" s="154" t="s">
        <v>284</v>
      </c>
      <c r="M15" s="159"/>
    </row>
    <row r="16" spans="1:13" ht="18.75" customHeight="1" x14ac:dyDescent="0.2">
      <c r="A16" s="59" t="s">
        <v>37</v>
      </c>
      <c r="B16" s="154" t="s">
        <v>586</v>
      </c>
      <c r="C16" s="155" t="s">
        <v>587</v>
      </c>
      <c r="D16" s="154" t="s">
        <v>588</v>
      </c>
      <c r="E16" s="148" t="s">
        <v>147</v>
      </c>
      <c r="F16" s="150">
        <v>3.55</v>
      </c>
      <c r="G16" s="148" t="s">
        <v>23</v>
      </c>
      <c r="H16" s="154" t="s">
        <v>19</v>
      </c>
      <c r="I16" s="154" t="s">
        <v>20</v>
      </c>
      <c r="J16" s="154" t="s">
        <v>22</v>
      </c>
      <c r="K16" s="157">
        <v>9100000</v>
      </c>
      <c r="L16" s="154" t="s">
        <v>589</v>
      </c>
      <c r="M16" s="159"/>
    </row>
    <row r="17" spans="1:15" ht="18.75" customHeight="1" x14ac:dyDescent="0.2">
      <c r="A17" s="59" t="s">
        <v>38</v>
      </c>
      <c r="B17" s="154" t="s">
        <v>290</v>
      </c>
      <c r="C17" s="155" t="s">
        <v>291</v>
      </c>
      <c r="D17" s="154" t="s">
        <v>128</v>
      </c>
      <c r="E17" s="148" t="s">
        <v>150</v>
      </c>
      <c r="F17" s="150">
        <v>3.54</v>
      </c>
      <c r="G17" s="148" t="s">
        <v>23</v>
      </c>
      <c r="H17" s="154" t="s">
        <v>19</v>
      </c>
      <c r="I17" s="154" t="s">
        <v>20</v>
      </c>
      <c r="J17" s="154" t="s">
        <v>22</v>
      </c>
      <c r="K17" s="157">
        <v>9100000</v>
      </c>
      <c r="L17" s="154" t="s">
        <v>292</v>
      </c>
      <c r="M17" s="159"/>
    </row>
    <row r="18" spans="1:15" ht="18.75" customHeight="1" x14ac:dyDescent="0.2">
      <c r="A18" s="59" t="s">
        <v>39</v>
      </c>
      <c r="B18" s="154" t="s">
        <v>590</v>
      </c>
      <c r="C18" s="155" t="s">
        <v>591</v>
      </c>
      <c r="D18" s="154" t="s">
        <v>267</v>
      </c>
      <c r="E18" s="148" t="s">
        <v>145</v>
      </c>
      <c r="F18" s="150">
        <v>3.5</v>
      </c>
      <c r="G18" s="148" t="s">
        <v>23</v>
      </c>
      <c r="H18" s="154" t="s">
        <v>19</v>
      </c>
      <c r="I18" s="154" t="s">
        <v>20</v>
      </c>
      <c r="J18" s="154" t="s">
        <v>22</v>
      </c>
      <c r="K18" s="157">
        <v>9100000</v>
      </c>
      <c r="L18" s="154" t="s">
        <v>592</v>
      </c>
      <c r="M18" s="159"/>
    </row>
    <row r="19" spans="1:15" x14ac:dyDescent="0.2">
      <c r="A19" s="127" t="s">
        <v>40</v>
      </c>
      <c r="B19" s="128" t="s">
        <v>285</v>
      </c>
      <c r="C19" s="129" t="s">
        <v>286</v>
      </c>
      <c r="D19" s="128" t="s">
        <v>287</v>
      </c>
      <c r="E19" s="127" t="s">
        <v>147</v>
      </c>
      <c r="F19" s="130">
        <v>3.49</v>
      </c>
      <c r="G19" s="127" t="s">
        <v>23</v>
      </c>
      <c r="H19" s="128" t="s">
        <v>19</v>
      </c>
      <c r="I19" s="128" t="s">
        <v>20</v>
      </c>
      <c r="J19" s="128" t="s">
        <v>22</v>
      </c>
      <c r="K19" s="168">
        <v>9100000</v>
      </c>
      <c r="L19" s="188" t="s">
        <v>288</v>
      </c>
      <c r="M19" s="185"/>
    </row>
    <row r="20" spans="1:15" ht="18.75" customHeight="1" x14ac:dyDescent="0.2">
      <c r="A20" s="59" t="s">
        <v>41</v>
      </c>
      <c r="B20" s="154" t="s">
        <v>593</v>
      </c>
      <c r="C20" s="155" t="s">
        <v>594</v>
      </c>
      <c r="D20" s="154" t="s">
        <v>279</v>
      </c>
      <c r="E20" s="148" t="s">
        <v>151</v>
      </c>
      <c r="F20" s="150">
        <v>3.49</v>
      </c>
      <c r="G20" s="148" t="s">
        <v>23</v>
      </c>
      <c r="H20" s="154" t="s">
        <v>19</v>
      </c>
      <c r="I20" s="154" t="s">
        <v>20</v>
      </c>
      <c r="J20" s="154" t="s">
        <v>22</v>
      </c>
      <c r="K20" s="157">
        <v>9100000</v>
      </c>
      <c r="L20" s="154" t="s">
        <v>595</v>
      </c>
      <c r="M20" s="159"/>
    </row>
    <row r="21" spans="1:15" s="11" customFormat="1" ht="18.75" customHeight="1" x14ac:dyDescent="0.2">
      <c r="A21" s="215" t="s">
        <v>12</v>
      </c>
      <c r="B21" s="216"/>
      <c r="C21" s="216"/>
      <c r="D21" s="216"/>
      <c r="E21" s="216"/>
      <c r="F21" s="216"/>
      <c r="G21" s="216"/>
      <c r="H21" s="216"/>
      <c r="I21" s="217"/>
      <c r="J21" s="133"/>
      <c r="K21" s="30">
        <f>SUM(K8:K20)</f>
        <v>121940000</v>
      </c>
      <c r="L21" s="19"/>
      <c r="M21" s="19"/>
      <c r="N21" s="36"/>
      <c r="O21" s="36"/>
    </row>
    <row r="22" spans="1:15" s="11" customFormat="1" ht="10.5" customHeight="1" x14ac:dyDescent="0.2">
      <c r="A22" s="39"/>
      <c r="B22" s="40"/>
      <c r="C22" s="41"/>
      <c r="D22" s="42"/>
      <c r="E22" s="40"/>
      <c r="F22" s="141"/>
      <c r="G22" s="40"/>
      <c r="H22" s="40"/>
      <c r="I22" s="44"/>
      <c r="J22" s="44"/>
      <c r="K22" s="31"/>
      <c r="L22" s="14"/>
      <c r="M22" s="14"/>
      <c r="N22" s="36"/>
      <c r="O22" s="36"/>
    </row>
    <row r="23" spans="1:15" s="37" customFormat="1" ht="14.1" customHeight="1" x14ac:dyDescent="0.2">
      <c r="A23" s="134"/>
      <c r="B23" s="207" t="s">
        <v>596</v>
      </c>
      <c r="C23" s="207"/>
      <c r="D23" s="207"/>
      <c r="E23" s="207"/>
      <c r="F23" s="207"/>
      <c r="G23" s="207"/>
      <c r="H23" s="207"/>
      <c r="I23" s="207"/>
      <c r="J23" s="207"/>
      <c r="K23" s="207"/>
      <c r="L23" s="207"/>
    </row>
    <row r="24" spans="1:15" s="37" customFormat="1" ht="14.1" customHeight="1" x14ac:dyDescent="0.2">
      <c r="A24" s="134"/>
      <c r="B24" s="134"/>
      <c r="C24" s="36"/>
      <c r="D24" s="134"/>
      <c r="E24" s="134"/>
      <c r="F24" s="140"/>
      <c r="G24" s="134"/>
      <c r="H24" s="134"/>
      <c r="I24" s="134"/>
      <c r="J24" s="134"/>
      <c r="K24" s="89"/>
      <c r="L24" s="134"/>
      <c r="M24" s="134"/>
    </row>
    <row r="25" spans="1:15" s="37" customFormat="1" ht="14.1" customHeight="1" x14ac:dyDescent="0.2">
      <c r="A25" s="134"/>
      <c r="B25" s="134"/>
      <c r="C25" s="36"/>
      <c r="D25" s="134"/>
      <c r="E25" s="134"/>
      <c r="F25" s="140"/>
      <c r="G25" s="134"/>
      <c r="H25" s="209" t="s">
        <v>218</v>
      </c>
      <c r="I25" s="209"/>
      <c r="J25" s="209"/>
      <c r="K25" s="209"/>
      <c r="L25" s="209"/>
      <c r="M25" s="209"/>
    </row>
    <row r="26" spans="1:15" x14ac:dyDescent="0.2">
      <c r="A26" s="208" t="s">
        <v>15</v>
      </c>
      <c r="B26" s="208"/>
      <c r="C26" s="208"/>
      <c r="D26" s="208" t="s">
        <v>16</v>
      </c>
      <c r="E26" s="208"/>
      <c r="F26" s="208"/>
      <c r="G26" s="208"/>
      <c r="H26" s="208" t="s">
        <v>18</v>
      </c>
      <c r="I26" s="208"/>
      <c r="J26" s="208"/>
      <c r="K26" s="208"/>
      <c r="L26" s="208"/>
      <c r="M26" s="208"/>
    </row>
  </sheetData>
  <sheetProtection algorithmName="SHA-512" hashValue="zltWBm43ew+PXcvYkqCELYC98ZaM6z+nHknEkVtIHkzfNPDqYIjPErLgfJU+2h9rzrwYNujG5pY8wDJtWur4iw==" saltValue="YYak1vyuE5LW01EnW+7v0A==" spinCount="100000" sheet="1" objects="1" scenarios="1"/>
  <customSheetViews>
    <customSheetView guid="{48EB53F0-664A-4A33-97D1-31532C3A7561}" hiddenColumns="1" topLeftCell="A43">
      <selection activeCell="A49" sqref="A49:IV49"/>
      <pageMargins left="0.7" right="0.7" top="0.75" bottom="0.75" header="0.3" footer="0.3"/>
      <printOptions horizontalCentered="1"/>
      <pageSetup paperSize="9" orientation="landscape" r:id="rId1"/>
      <headerFooter alignWithMargins="0">
        <oddFooter>Trang &amp;P</oddFooter>
      </headerFooter>
    </customSheetView>
  </customSheetViews>
  <mergeCells count="10">
    <mergeCell ref="A26:C26"/>
    <mergeCell ref="D26:G26"/>
    <mergeCell ref="A1:C1"/>
    <mergeCell ref="A2:C2"/>
    <mergeCell ref="A4:L4"/>
    <mergeCell ref="A5:L5"/>
    <mergeCell ref="A21:I21"/>
    <mergeCell ref="B23:L23"/>
    <mergeCell ref="H25:M25"/>
    <mergeCell ref="H26:M26"/>
  </mergeCells>
  <conditionalFormatting sqref="B8:B20">
    <cfRule type="duplicateValues" dxfId="13" priority="31" stopIfTrue="1"/>
  </conditionalFormatting>
  <conditionalFormatting sqref="L8:L20">
    <cfRule type="duplicateValues" dxfId="12" priority="32" stopIfTrue="1"/>
  </conditionalFormatting>
  <printOptions horizontalCentered="1"/>
  <pageMargins left="0" right="0" top="0" bottom="0" header="0.3" footer="0.3"/>
  <pageSetup paperSize="9" scale="80" orientation="landscape" r:id="rId2"/>
  <headerFooter alignWithMargins="0">
    <oddFooter>Trang &amp;P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24"/>
  <sheetViews>
    <sheetView topLeftCell="A2" workbookViewId="0">
      <selection activeCell="B18" sqref="B18"/>
    </sheetView>
  </sheetViews>
  <sheetFormatPr defaultRowHeight="15.75" x14ac:dyDescent="0.2"/>
  <cols>
    <col min="1" max="1" width="4.42578125" style="95" customWidth="1"/>
    <col min="2" max="2" width="13.140625" style="82" customWidth="1"/>
    <col min="3" max="3" width="25.28515625" style="36" customWidth="1"/>
    <col min="4" max="4" width="11.28515625" style="82" customWidth="1"/>
    <col min="5" max="5" width="7.7109375" style="82" customWidth="1"/>
    <col min="6" max="6" width="9.5703125" style="47" customWidth="1"/>
    <col min="7" max="7" width="10.42578125" style="82" customWidth="1"/>
    <col min="8" max="8" width="10.28515625" style="120" customWidth="1"/>
    <col min="9" max="9" width="5.140625" style="95" customWidth="1"/>
    <col min="10" max="10" width="8.42578125" style="82" customWidth="1"/>
    <col min="11" max="11" width="15.28515625" style="89" customWidth="1"/>
    <col min="12" max="12" width="18" style="95" customWidth="1"/>
    <col min="13" max="13" width="32" style="82" customWidth="1"/>
    <col min="14" max="14" width="22.7109375" style="36" customWidth="1"/>
    <col min="15" max="16384" width="9.140625" style="36"/>
  </cols>
  <sheetData>
    <row r="1" spans="1:13" x14ac:dyDescent="0.2">
      <c r="A1" s="210" t="s">
        <v>8</v>
      </c>
      <c r="B1" s="210"/>
      <c r="C1" s="210"/>
    </row>
    <row r="2" spans="1:13" x14ac:dyDescent="0.2">
      <c r="A2" s="211" t="s">
        <v>7</v>
      </c>
      <c r="B2" s="211"/>
      <c r="C2" s="211"/>
    </row>
    <row r="3" spans="1:13" ht="9" customHeight="1" x14ac:dyDescent="0.2">
      <c r="A3" s="96"/>
    </row>
    <row r="4" spans="1:13" x14ac:dyDescent="0.2">
      <c r="A4" s="212" t="s">
        <v>339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37"/>
    </row>
    <row r="5" spans="1:13" x14ac:dyDescent="0.2">
      <c r="A5" s="213" t="s">
        <v>598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37"/>
    </row>
    <row r="6" spans="1:13" x14ac:dyDescent="0.2">
      <c r="H6" s="38"/>
    </row>
    <row r="7" spans="1:13" ht="27.75" customHeight="1" x14ac:dyDescent="0.2">
      <c r="A7" s="97" t="s">
        <v>6</v>
      </c>
      <c r="B7" s="84" t="s">
        <v>0</v>
      </c>
      <c r="C7" s="84" t="s">
        <v>4</v>
      </c>
      <c r="D7" s="84" t="s">
        <v>3</v>
      </c>
      <c r="E7" s="84" t="s">
        <v>5</v>
      </c>
      <c r="F7" s="45" t="s">
        <v>9</v>
      </c>
      <c r="G7" s="84" t="s">
        <v>10</v>
      </c>
      <c r="H7" s="121" t="s">
        <v>2</v>
      </c>
      <c r="I7" s="97" t="s">
        <v>1</v>
      </c>
      <c r="J7" s="84" t="s">
        <v>25</v>
      </c>
      <c r="K7" s="17" t="s">
        <v>11</v>
      </c>
      <c r="L7" s="97" t="s">
        <v>14</v>
      </c>
      <c r="M7" s="84" t="s">
        <v>85</v>
      </c>
    </row>
    <row r="8" spans="1:13" ht="21" customHeight="1" x14ac:dyDescent="0.2">
      <c r="A8" s="59" t="s">
        <v>29</v>
      </c>
      <c r="B8" s="154" t="s">
        <v>296</v>
      </c>
      <c r="C8" s="155" t="s">
        <v>297</v>
      </c>
      <c r="D8" s="154" t="s">
        <v>298</v>
      </c>
      <c r="E8" s="148" t="s">
        <v>161</v>
      </c>
      <c r="F8" s="150">
        <v>3.81</v>
      </c>
      <c r="G8" s="148" t="s">
        <v>21</v>
      </c>
      <c r="H8" s="155" t="s">
        <v>21</v>
      </c>
      <c r="I8" s="154" t="s">
        <v>20</v>
      </c>
      <c r="J8" s="154" t="s">
        <v>21</v>
      </c>
      <c r="K8" s="157">
        <v>10920000</v>
      </c>
      <c r="L8" s="154" t="s">
        <v>299</v>
      </c>
      <c r="M8" s="59"/>
    </row>
    <row r="9" spans="1:13" ht="21" customHeight="1" x14ac:dyDescent="0.2">
      <c r="A9" s="59" t="s">
        <v>30</v>
      </c>
      <c r="B9" s="154" t="s">
        <v>156</v>
      </c>
      <c r="C9" s="155" t="s">
        <v>157</v>
      </c>
      <c r="D9" s="154" t="s">
        <v>158</v>
      </c>
      <c r="E9" s="148" t="s">
        <v>159</v>
      </c>
      <c r="F9" s="150">
        <v>3.76</v>
      </c>
      <c r="G9" s="148" t="s">
        <v>23</v>
      </c>
      <c r="H9" s="155" t="s">
        <v>21</v>
      </c>
      <c r="I9" s="154" t="s">
        <v>20</v>
      </c>
      <c r="J9" s="154" t="s">
        <v>19</v>
      </c>
      <c r="K9" s="157">
        <v>10010000</v>
      </c>
      <c r="L9" s="154" t="s">
        <v>160</v>
      </c>
      <c r="M9" s="59"/>
    </row>
    <row r="10" spans="1:13" ht="21" customHeight="1" x14ac:dyDescent="0.2">
      <c r="A10" s="59" t="s">
        <v>31</v>
      </c>
      <c r="B10" s="154" t="s">
        <v>164</v>
      </c>
      <c r="C10" s="155" t="s">
        <v>165</v>
      </c>
      <c r="D10" s="154" t="s">
        <v>166</v>
      </c>
      <c r="E10" s="148" t="s">
        <v>167</v>
      </c>
      <c r="F10" s="150">
        <v>3.74</v>
      </c>
      <c r="G10" s="148" t="s">
        <v>23</v>
      </c>
      <c r="H10" s="155" t="s">
        <v>21</v>
      </c>
      <c r="I10" s="154" t="s">
        <v>20</v>
      </c>
      <c r="J10" s="154" t="s">
        <v>22</v>
      </c>
      <c r="K10" s="157">
        <v>9100000</v>
      </c>
      <c r="L10" s="154" t="s">
        <v>168</v>
      </c>
      <c r="M10" s="59"/>
    </row>
    <row r="11" spans="1:13" ht="21" customHeight="1" x14ac:dyDescent="0.2">
      <c r="A11" s="59" t="s">
        <v>32</v>
      </c>
      <c r="B11" s="154" t="s">
        <v>599</v>
      </c>
      <c r="C11" s="155" t="s">
        <v>600</v>
      </c>
      <c r="D11" s="154" t="s">
        <v>601</v>
      </c>
      <c r="E11" s="148" t="s">
        <v>163</v>
      </c>
      <c r="F11" s="150">
        <v>3.7</v>
      </c>
      <c r="G11" s="148" t="s">
        <v>21</v>
      </c>
      <c r="H11" s="155" t="s">
        <v>21</v>
      </c>
      <c r="I11" s="154" t="s">
        <v>20</v>
      </c>
      <c r="J11" s="154" t="s">
        <v>22</v>
      </c>
      <c r="K11" s="157">
        <v>9100000</v>
      </c>
      <c r="L11" s="154" t="s">
        <v>602</v>
      </c>
      <c r="M11" s="59"/>
    </row>
    <row r="12" spans="1:13" ht="21" customHeight="1" x14ac:dyDescent="0.2">
      <c r="A12" s="59" t="s">
        <v>33</v>
      </c>
      <c r="B12" s="154" t="s">
        <v>603</v>
      </c>
      <c r="C12" s="155" t="s">
        <v>604</v>
      </c>
      <c r="D12" s="154" t="s">
        <v>146</v>
      </c>
      <c r="E12" s="148" t="s">
        <v>159</v>
      </c>
      <c r="F12" s="150">
        <v>3.68</v>
      </c>
      <c r="G12" s="148" t="s">
        <v>23</v>
      </c>
      <c r="H12" s="155" t="s">
        <v>21</v>
      </c>
      <c r="I12" s="154" t="s">
        <v>20</v>
      </c>
      <c r="J12" s="154" t="s">
        <v>22</v>
      </c>
      <c r="K12" s="157">
        <v>9100000</v>
      </c>
      <c r="L12" s="154" t="s">
        <v>605</v>
      </c>
      <c r="M12" s="59"/>
    </row>
    <row r="13" spans="1:13" ht="21" customHeight="1" x14ac:dyDescent="0.2">
      <c r="A13" s="59" t="s">
        <v>34</v>
      </c>
      <c r="B13" s="154" t="s">
        <v>300</v>
      </c>
      <c r="C13" s="155" t="s">
        <v>301</v>
      </c>
      <c r="D13" s="154" t="s">
        <v>302</v>
      </c>
      <c r="E13" s="148" t="s">
        <v>163</v>
      </c>
      <c r="F13" s="150">
        <v>3.66</v>
      </c>
      <c r="G13" s="148" t="s">
        <v>23</v>
      </c>
      <c r="H13" s="155" t="s">
        <v>21</v>
      </c>
      <c r="I13" s="154" t="s">
        <v>20</v>
      </c>
      <c r="J13" s="154" t="s">
        <v>22</v>
      </c>
      <c r="K13" s="157">
        <v>9100000</v>
      </c>
      <c r="L13" s="154" t="s">
        <v>303</v>
      </c>
      <c r="M13" s="59"/>
    </row>
    <row r="14" spans="1:13" ht="21" customHeight="1" x14ac:dyDescent="0.2">
      <c r="A14" s="59" t="s">
        <v>35</v>
      </c>
      <c r="B14" s="154" t="s">
        <v>606</v>
      </c>
      <c r="C14" s="155" t="s">
        <v>607</v>
      </c>
      <c r="D14" s="154" t="s">
        <v>132</v>
      </c>
      <c r="E14" s="148" t="s">
        <v>163</v>
      </c>
      <c r="F14" s="150">
        <v>3.61</v>
      </c>
      <c r="G14" s="148" t="s">
        <v>23</v>
      </c>
      <c r="H14" s="155" t="s">
        <v>21</v>
      </c>
      <c r="I14" s="154" t="s">
        <v>20</v>
      </c>
      <c r="J14" s="154" t="s">
        <v>22</v>
      </c>
      <c r="K14" s="157">
        <v>9100000</v>
      </c>
      <c r="L14" s="154" t="s">
        <v>608</v>
      </c>
      <c r="M14" s="59"/>
    </row>
    <row r="15" spans="1:13" ht="21" customHeight="1" x14ac:dyDescent="0.2">
      <c r="A15" s="59" t="s">
        <v>36</v>
      </c>
      <c r="B15" s="154" t="s">
        <v>609</v>
      </c>
      <c r="C15" s="155" t="s">
        <v>610</v>
      </c>
      <c r="D15" s="154" t="s">
        <v>611</v>
      </c>
      <c r="E15" s="148" t="s">
        <v>163</v>
      </c>
      <c r="F15" s="150">
        <v>3.61</v>
      </c>
      <c r="G15" s="148" t="s">
        <v>23</v>
      </c>
      <c r="H15" s="155" t="s">
        <v>21</v>
      </c>
      <c r="I15" s="154" t="s">
        <v>20</v>
      </c>
      <c r="J15" s="154" t="s">
        <v>22</v>
      </c>
      <c r="K15" s="157">
        <v>9100000</v>
      </c>
      <c r="L15" s="154" t="s">
        <v>612</v>
      </c>
      <c r="M15" s="59"/>
    </row>
    <row r="16" spans="1:13" ht="21" customHeight="1" x14ac:dyDescent="0.2">
      <c r="A16" s="59" t="s">
        <v>37</v>
      </c>
      <c r="B16" s="154" t="s">
        <v>613</v>
      </c>
      <c r="C16" s="155" t="s">
        <v>71</v>
      </c>
      <c r="D16" s="154">
        <v>37170</v>
      </c>
      <c r="E16" s="148" t="s">
        <v>167</v>
      </c>
      <c r="F16" s="150">
        <v>3.59</v>
      </c>
      <c r="G16" s="148" t="s">
        <v>23</v>
      </c>
      <c r="H16" s="155" t="s">
        <v>19</v>
      </c>
      <c r="I16" s="154" t="s">
        <v>20</v>
      </c>
      <c r="J16" s="154" t="s">
        <v>22</v>
      </c>
      <c r="K16" s="157">
        <v>9100000</v>
      </c>
      <c r="L16" s="154" t="s">
        <v>614</v>
      </c>
      <c r="M16" s="59"/>
    </row>
    <row r="17" spans="1:13" ht="21" customHeight="1" x14ac:dyDescent="0.2">
      <c r="A17" s="59" t="s">
        <v>38</v>
      </c>
      <c r="B17" s="154" t="s">
        <v>615</v>
      </c>
      <c r="C17" s="155" t="s">
        <v>616</v>
      </c>
      <c r="D17" s="154">
        <v>37169</v>
      </c>
      <c r="E17" s="148" t="s">
        <v>161</v>
      </c>
      <c r="F17" s="150">
        <v>3.59</v>
      </c>
      <c r="G17" s="148" t="s">
        <v>23</v>
      </c>
      <c r="H17" s="155" t="s">
        <v>19</v>
      </c>
      <c r="I17" s="154" t="s">
        <v>20</v>
      </c>
      <c r="J17" s="154" t="s">
        <v>22</v>
      </c>
      <c r="K17" s="157">
        <v>9100000</v>
      </c>
      <c r="L17" s="154" t="s">
        <v>617</v>
      </c>
      <c r="M17" s="59"/>
    </row>
    <row r="18" spans="1:13" ht="21" customHeight="1" x14ac:dyDescent="0.2">
      <c r="A18" s="59" t="s">
        <v>39</v>
      </c>
      <c r="B18" s="154" t="s">
        <v>618</v>
      </c>
      <c r="C18" s="155" t="s">
        <v>619</v>
      </c>
      <c r="D18" s="154" t="s">
        <v>620</v>
      </c>
      <c r="E18" s="148" t="s">
        <v>167</v>
      </c>
      <c r="F18" s="150">
        <v>3.59</v>
      </c>
      <c r="G18" s="148" t="s">
        <v>23</v>
      </c>
      <c r="H18" s="155" t="s">
        <v>19</v>
      </c>
      <c r="I18" s="154" t="s">
        <v>20</v>
      </c>
      <c r="J18" s="154" t="s">
        <v>22</v>
      </c>
      <c r="K18" s="157">
        <v>9100000</v>
      </c>
      <c r="L18" s="154" t="s">
        <v>621</v>
      </c>
      <c r="M18" s="59"/>
    </row>
    <row r="19" spans="1:13" s="11" customFormat="1" ht="18.75" customHeight="1" x14ac:dyDescent="0.2">
      <c r="A19" s="214" t="s">
        <v>12</v>
      </c>
      <c r="B19" s="214"/>
      <c r="C19" s="214"/>
      <c r="D19" s="214"/>
      <c r="E19" s="214"/>
      <c r="F19" s="214"/>
      <c r="G19" s="214"/>
      <c r="H19" s="214"/>
      <c r="I19" s="214"/>
      <c r="J19" s="84"/>
      <c r="K19" s="30">
        <f>SUM(K8:K18)</f>
        <v>102830000</v>
      </c>
      <c r="L19" s="19"/>
      <c r="M19" s="19"/>
    </row>
    <row r="20" spans="1:13" s="11" customFormat="1" ht="10.5" customHeight="1" x14ac:dyDescent="0.2">
      <c r="A20" s="39"/>
      <c r="B20" s="40"/>
      <c r="C20" s="41"/>
      <c r="D20" s="42"/>
      <c r="E20" s="40"/>
      <c r="F20" s="43"/>
      <c r="G20" s="40"/>
      <c r="H20" s="40"/>
      <c r="I20" s="44"/>
      <c r="J20" s="44"/>
      <c r="K20" s="31"/>
      <c r="L20" s="14"/>
      <c r="M20" s="14"/>
    </row>
    <row r="21" spans="1:13" s="37" customFormat="1" ht="14.1" customHeight="1" x14ac:dyDescent="0.2">
      <c r="A21" s="95"/>
      <c r="B21" s="207" t="s">
        <v>622</v>
      </c>
      <c r="C21" s="207"/>
      <c r="D21" s="207"/>
      <c r="E21" s="207"/>
      <c r="F21" s="207"/>
      <c r="G21" s="207"/>
      <c r="H21" s="207"/>
      <c r="I21" s="207"/>
      <c r="J21" s="207"/>
      <c r="K21" s="207"/>
      <c r="L21" s="207"/>
    </row>
    <row r="22" spans="1:13" s="37" customFormat="1" ht="14.1" customHeight="1" x14ac:dyDescent="0.2">
      <c r="A22" s="95"/>
      <c r="B22" s="82"/>
      <c r="C22" s="36"/>
      <c r="D22" s="82"/>
      <c r="E22" s="82"/>
      <c r="F22" s="47"/>
      <c r="G22" s="82"/>
      <c r="H22" s="120"/>
      <c r="I22" s="95"/>
      <c r="J22" s="82"/>
      <c r="K22" s="89"/>
      <c r="L22" s="95"/>
      <c r="M22" s="82"/>
    </row>
    <row r="23" spans="1:13" s="37" customFormat="1" ht="14.1" customHeight="1" x14ac:dyDescent="0.2">
      <c r="A23" s="95"/>
      <c r="B23" s="82"/>
      <c r="C23" s="36"/>
      <c r="D23" s="82"/>
      <c r="E23" s="82"/>
      <c r="F23" s="83"/>
      <c r="G23" s="82"/>
      <c r="H23" s="209" t="s">
        <v>218</v>
      </c>
      <c r="I23" s="209"/>
      <c r="J23" s="209"/>
      <c r="K23" s="209"/>
      <c r="L23" s="209"/>
      <c r="M23" s="209"/>
    </row>
    <row r="24" spans="1:13" x14ac:dyDescent="0.2">
      <c r="A24" s="208" t="s">
        <v>15</v>
      </c>
      <c r="B24" s="208"/>
      <c r="C24" s="208"/>
      <c r="D24" s="208" t="s">
        <v>16</v>
      </c>
      <c r="E24" s="208"/>
      <c r="F24" s="208"/>
      <c r="G24" s="208"/>
      <c r="H24" s="208" t="s">
        <v>18</v>
      </c>
      <c r="I24" s="208"/>
      <c r="J24" s="208"/>
      <c r="K24" s="208"/>
      <c r="L24" s="208"/>
      <c r="M24" s="208"/>
    </row>
  </sheetData>
  <sheetProtection algorithmName="SHA-512" hashValue="AgExQ0Z1gEXHSptmWuVkBNFwGZ6OPaV9ACHiHZL3IHu6qKXt/q0FpjsalSAlF3jPgnHzNJ5A19cxAZjWm0KB6A==" saltValue="O0/9pgRG/pIsI3Fw+wGEgw==" spinCount="100000" sheet="1" objects="1" scenarios="1"/>
  <customSheetViews>
    <customSheetView guid="{48EB53F0-664A-4A33-97D1-31532C3A7561}" topLeftCell="A34">
      <selection activeCell="C48" sqref="C48"/>
      <pageMargins left="0.7" right="0.7" top="0.75" bottom="0.75" header="0.3" footer="0.3"/>
      <printOptions horizontalCentered="1"/>
      <pageSetup paperSize="9" orientation="landscape" r:id="rId1"/>
      <headerFooter alignWithMargins="0">
        <oddFooter>Trang &amp;P</oddFooter>
      </headerFooter>
    </customSheetView>
  </customSheetViews>
  <mergeCells count="10">
    <mergeCell ref="A24:C24"/>
    <mergeCell ref="D24:G24"/>
    <mergeCell ref="A1:C1"/>
    <mergeCell ref="A2:C2"/>
    <mergeCell ref="A4:L4"/>
    <mergeCell ref="A5:L5"/>
    <mergeCell ref="A19:I19"/>
    <mergeCell ref="B21:L21"/>
    <mergeCell ref="H23:M23"/>
    <mergeCell ref="H24:M24"/>
  </mergeCells>
  <conditionalFormatting sqref="B8:B18">
    <cfRule type="duplicateValues" dxfId="11" priority="33" stopIfTrue="1"/>
  </conditionalFormatting>
  <conditionalFormatting sqref="L8:L18">
    <cfRule type="duplicateValues" dxfId="10" priority="34" stopIfTrue="1"/>
  </conditionalFormatting>
  <printOptions horizontalCentered="1"/>
  <pageMargins left="0" right="0" top="0" bottom="0" header="0.3" footer="0.3"/>
  <pageSetup paperSize="9" scale="85" orientation="landscape" r:id="rId2"/>
  <headerFooter alignWithMargins="0">
    <oddFooter>Trang &amp;P</oddFooter>
  </headerFooter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16"/>
  <sheetViews>
    <sheetView workbookViewId="0">
      <selection activeCell="A5" sqref="A5:L5"/>
    </sheetView>
  </sheetViews>
  <sheetFormatPr defaultRowHeight="15.75" x14ac:dyDescent="0.2"/>
  <cols>
    <col min="1" max="1" width="4.42578125" style="134" customWidth="1"/>
    <col min="2" max="2" width="13.140625" style="134" customWidth="1"/>
    <col min="3" max="3" width="25.28515625" style="36" customWidth="1"/>
    <col min="4" max="4" width="11.28515625" style="134" customWidth="1"/>
    <col min="5" max="5" width="10.5703125" style="134" customWidth="1"/>
    <col min="6" max="6" width="9.5703125" style="47" customWidth="1"/>
    <col min="7" max="7" width="10.42578125" style="134" customWidth="1"/>
    <col min="8" max="8" width="10.28515625" style="134" customWidth="1"/>
    <col min="9" max="9" width="5.140625" style="134" customWidth="1"/>
    <col min="10" max="10" width="8.42578125" style="134" customWidth="1"/>
    <col min="11" max="11" width="15.28515625" style="89" customWidth="1"/>
    <col min="12" max="12" width="18" style="191" customWidth="1"/>
    <col min="13" max="13" width="30.42578125" style="134" customWidth="1"/>
    <col min="14" max="14" width="36.85546875" style="36" customWidth="1"/>
    <col min="15" max="16384" width="9.140625" style="36"/>
  </cols>
  <sheetData>
    <row r="1" spans="1:14" x14ac:dyDescent="0.2">
      <c r="A1" s="210" t="s">
        <v>8</v>
      </c>
      <c r="B1" s="210"/>
      <c r="C1" s="210"/>
    </row>
    <row r="2" spans="1:14" x14ac:dyDescent="0.2">
      <c r="A2" s="211" t="s">
        <v>7</v>
      </c>
      <c r="B2" s="211"/>
      <c r="C2" s="211"/>
    </row>
    <row r="3" spans="1:14" ht="9" customHeight="1" x14ac:dyDescent="0.2">
      <c r="A3" s="132"/>
    </row>
    <row r="4" spans="1:14" x14ac:dyDescent="0.2">
      <c r="A4" s="212" t="s">
        <v>339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37"/>
    </row>
    <row r="5" spans="1:14" x14ac:dyDescent="0.2">
      <c r="A5" s="213" t="s">
        <v>628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37"/>
    </row>
    <row r="6" spans="1:14" x14ac:dyDescent="0.2">
      <c r="H6" s="38"/>
      <c r="N6" s="51"/>
    </row>
    <row r="7" spans="1:14" ht="27.75" customHeight="1" x14ac:dyDescent="0.2">
      <c r="A7" s="133" t="s">
        <v>6</v>
      </c>
      <c r="B7" s="133" t="s">
        <v>0</v>
      </c>
      <c r="C7" s="133" t="s">
        <v>4</v>
      </c>
      <c r="D7" s="133" t="s">
        <v>3</v>
      </c>
      <c r="E7" s="133" t="s">
        <v>5</v>
      </c>
      <c r="F7" s="45" t="s">
        <v>9</v>
      </c>
      <c r="G7" s="133" t="s">
        <v>10</v>
      </c>
      <c r="H7" s="133" t="s">
        <v>2</v>
      </c>
      <c r="I7" s="133" t="s">
        <v>1</v>
      </c>
      <c r="J7" s="133" t="s">
        <v>25</v>
      </c>
      <c r="K7" s="17" t="s">
        <v>11</v>
      </c>
      <c r="L7" s="190" t="s">
        <v>14</v>
      </c>
      <c r="M7" s="133" t="s">
        <v>85</v>
      </c>
      <c r="N7" s="51"/>
    </row>
    <row r="8" spans="1:14" ht="15.75" customHeight="1" x14ac:dyDescent="0.2">
      <c r="A8" s="148">
        <v>1</v>
      </c>
      <c r="B8" s="154" t="s">
        <v>304</v>
      </c>
      <c r="C8" s="155" t="s">
        <v>144</v>
      </c>
      <c r="D8" s="154" t="s">
        <v>74</v>
      </c>
      <c r="E8" s="148" t="s">
        <v>215</v>
      </c>
      <c r="F8" s="150">
        <v>3.85</v>
      </c>
      <c r="G8" s="148" t="s">
        <v>23</v>
      </c>
      <c r="H8" s="155" t="s">
        <v>21</v>
      </c>
      <c r="I8" s="154" t="s">
        <v>20</v>
      </c>
      <c r="J8" s="154" t="s">
        <v>19</v>
      </c>
      <c r="K8" s="157">
        <v>17600000</v>
      </c>
      <c r="L8" s="154" t="s">
        <v>305</v>
      </c>
      <c r="M8" s="71"/>
      <c r="N8" s="51"/>
    </row>
    <row r="9" spans="1:14" ht="15.75" customHeight="1" x14ac:dyDescent="0.2">
      <c r="A9" s="148">
        <v>2</v>
      </c>
      <c r="B9" s="154" t="s">
        <v>306</v>
      </c>
      <c r="C9" s="155" t="s">
        <v>307</v>
      </c>
      <c r="D9" s="154" t="s">
        <v>209</v>
      </c>
      <c r="E9" s="148" t="s">
        <v>215</v>
      </c>
      <c r="F9" s="150">
        <v>3.7</v>
      </c>
      <c r="G9" s="148" t="s">
        <v>23</v>
      </c>
      <c r="H9" s="155" t="s">
        <v>21</v>
      </c>
      <c r="I9" s="154" t="s">
        <v>20</v>
      </c>
      <c r="J9" s="154" t="s">
        <v>22</v>
      </c>
      <c r="K9" s="157">
        <v>16000000</v>
      </c>
      <c r="L9" s="154" t="s">
        <v>308</v>
      </c>
      <c r="M9" s="85"/>
      <c r="N9" s="51"/>
    </row>
    <row r="10" spans="1:14" x14ac:dyDescent="0.2">
      <c r="A10" s="148">
        <v>3</v>
      </c>
      <c r="B10" s="154" t="s">
        <v>623</v>
      </c>
      <c r="C10" s="155" t="s">
        <v>624</v>
      </c>
      <c r="D10" s="154" t="s">
        <v>625</v>
      </c>
      <c r="E10" s="148" t="s">
        <v>216</v>
      </c>
      <c r="F10" s="150">
        <v>3.53</v>
      </c>
      <c r="G10" s="148" t="s">
        <v>23</v>
      </c>
      <c r="H10" s="155" t="s">
        <v>19</v>
      </c>
      <c r="I10" s="154" t="s">
        <v>20</v>
      </c>
      <c r="J10" s="154" t="s">
        <v>22</v>
      </c>
      <c r="K10" s="157">
        <v>16000000</v>
      </c>
      <c r="L10" s="154" t="s">
        <v>626</v>
      </c>
      <c r="M10" s="85"/>
      <c r="N10" s="51"/>
    </row>
    <row r="11" spans="1:14" s="11" customFormat="1" ht="18.75" customHeight="1" x14ac:dyDescent="0.2">
      <c r="A11" s="214" t="s">
        <v>12</v>
      </c>
      <c r="B11" s="214"/>
      <c r="C11" s="214"/>
      <c r="D11" s="214"/>
      <c r="E11" s="214"/>
      <c r="F11" s="214"/>
      <c r="G11" s="214"/>
      <c r="H11" s="214"/>
      <c r="I11" s="214"/>
      <c r="J11" s="133"/>
      <c r="K11" s="30">
        <f>SUM(K8:K10)</f>
        <v>49600000</v>
      </c>
      <c r="L11" s="19"/>
      <c r="M11" s="19"/>
    </row>
    <row r="12" spans="1:14" s="11" customFormat="1" ht="10.5" customHeight="1" x14ac:dyDescent="0.2">
      <c r="A12" s="39"/>
      <c r="B12" s="40"/>
      <c r="C12" s="41"/>
      <c r="D12" s="42"/>
      <c r="E12" s="40"/>
      <c r="F12" s="43"/>
      <c r="G12" s="40"/>
      <c r="H12" s="40"/>
      <c r="I12" s="44"/>
      <c r="J12" s="44"/>
      <c r="K12" s="31"/>
      <c r="L12" s="14"/>
      <c r="M12" s="14"/>
    </row>
    <row r="13" spans="1:14" s="37" customFormat="1" ht="14.1" customHeight="1" x14ac:dyDescent="0.2">
      <c r="A13" s="134"/>
      <c r="B13" s="207" t="s">
        <v>627</v>
      </c>
      <c r="C13" s="207"/>
      <c r="D13" s="207"/>
      <c r="E13" s="207"/>
      <c r="F13" s="207"/>
      <c r="G13" s="207"/>
      <c r="H13" s="207"/>
      <c r="I13" s="207"/>
      <c r="J13" s="207"/>
      <c r="K13" s="207"/>
      <c r="L13" s="207"/>
    </row>
    <row r="14" spans="1:14" s="37" customFormat="1" ht="14.1" customHeight="1" x14ac:dyDescent="0.2">
      <c r="A14" s="134"/>
      <c r="B14" s="134"/>
      <c r="C14" s="36"/>
      <c r="D14" s="134"/>
      <c r="E14" s="134"/>
      <c r="F14" s="47"/>
      <c r="G14" s="134"/>
      <c r="H14" s="134"/>
      <c r="I14" s="134"/>
      <c r="J14" s="134"/>
      <c r="K14" s="89"/>
      <c r="L14" s="191"/>
      <c r="M14" s="134"/>
    </row>
    <row r="15" spans="1:14" s="37" customFormat="1" ht="14.1" customHeight="1" x14ac:dyDescent="0.2">
      <c r="A15" s="134"/>
      <c r="B15" s="134"/>
      <c r="C15" s="36"/>
      <c r="D15" s="134"/>
      <c r="E15" s="134"/>
      <c r="F15" s="132"/>
      <c r="G15" s="134"/>
      <c r="H15" s="209" t="s">
        <v>218</v>
      </c>
      <c r="I15" s="209"/>
      <c r="J15" s="209"/>
      <c r="K15" s="209"/>
      <c r="L15" s="209"/>
      <c r="M15" s="209"/>
    </row>
    <row r="16" spans="1:14" x14ac:dyDescent="0.2">
      <c r="A16" s="208" t="s">
        <v>15</v>
      </c>
      <c r="B16" s="208"/>
      <c r="C16" s="208"/>
      <c r="D16" s="208" t="s">
        <v>16</v>
      </c>
      <c r="E16" s="208"/>
      <c r="F16" s="208"/>
      <c r="G16" s="208"/>
      <c r="H16" s="208" t="s">
        <v>18</v>
      </c>
      <c r="I16" s="208"/>
      <c r="J16" s="208"/>
      <c r="K16" s="208"/>
      <c r="L16" s="208"/>
      <c r="M16" s="208"/>
    </row>
  </sheetData>
  <sheetProtection algorithmName="SHA-512" hashValue="s0vdpD+Q8WxwEK9b6BTo3MQqtwDpmit51UOI4BfRryKttENGIyxLADBlFFb33jRI/yTfFTtAQbW8gcdvq3R09w==" saltValue="Ma75ky8N9mcRwUNENv6Bew==" spinCount="100000" sheet="1" objects="1" scenarios="1"/>
  <mergeCells count="10">
    <mergeCell ref="A16:C16"/>
    <mergeCell ref="D16:G16"/>
    <mergeCell ref="A1:C1"/>
    <mergeCell ref="A2:C2"/>
    <mergeCell ref="A4:L4"/>
    <mergeCell ref="A5:L5"/>
    <mergeCell ref="A11:I11"/>
    <mergeCell ref="B13:L13"/>
    <mergeCell ref="H15:M15"/>
    <mergeCell ref="H16:M16"/>
  </mergeCells>
  <conditionalFormatting sqref="B8:B10">
    <cfRule type="duplicateValues" dxfId="9" priority="35" stopIfTrue="1"/>
  </conditionalFormatting>
  <conditionalFormatting sqref="L8:L10">
    <cfRule type="duplicateValues" dxfId="8" priority="36" stopIfTrue="1"/>
  </conditionalFormatting>
  <printOptions horizontalCentered="1"/>
  <pageMargins left="0" right="0" top="0.25" bottom="0" header="0.3" footer="0.3"/>
  <pageSetup paperSize="9" scale="90" orientation="landscape" r:id="rId1"/>
  <headerFooter alignWithMargins="0">
    <oddFooter>Trang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21"/>
  <sheetViews>
    <sheetView workbookViewId="0">
      <selection activeCell="B18" sqref="B18:L18"/>
    </sheetView>
  </sheetViews>
  <sheetFormatPr defaultRowHeight="15.75" x14ac:dyDescent="0.2"/>
  <cols>
    <col min="1" max="1" width="4.42578125" style="134" customWidth="1"/>
    <col min="2" max="2" width="13.140625" style="134" customWidth="1"/>
    <col min="3" max="3" width="24.5703125" style="36" customWidth="1"/>
    <col min="4" max="4" width="11.28515625" style="134" customWidth="1"/>
    <col min="5" max="5" width="11.85546875" style="134" bestFit="1" customWidth="1"/>
    <col min="6" max="6" width="6.7109375" style="132" customWidth="1"/>
    <col min="7" max="7" width="10.42578125" style="134" customWidth="1"/>
    <col min="8" max="8" width="9.140625" style="134" customWidth="1"/>
    <col min="9" max="9" width="5.140625" style="134" customWidth="1"/>
    <col min="10" max="10" width="10.140625" style="134" customWidth="1"/>
    <col min="11" max="11" width="14.85546875" style="35" customWidth="1"/>
    <col min="12" max="12" width="18.7109375" style="134" customWidth="1"/>
    <col min="13" max="13" width="33.7109375" style="36" customWidth="1"/>
    <col min="14" max="14" width="0" style="36" hidden="1" customWidth="1"/>
    <col min="15" max="15" width="17.5703125" style="36" customWidth="1"/>
    <col min="16" max="16384" width="9.140625" style="36"/>
  </cols>
  <sheetData>
    <row r="1" spans="1:14" x14ac:dyDescent="0.2">
      <c r="A1" s="210" t="s">
        <v>8</v>
      </c>
      <c r="B1" s="210"/>
      <c r="C1" s="210"/>
    </row>
    <row r="2" spans="1:14" x14ac:dyDescent="0.2">
      <c r="A2" s="211" t="s">
        <v>7</v>
      </c>
      <c r="B2" s="211"/>
      <c r="C2" s="211"/>
      <c r="L2" s="89"/>
    </row>
    <row r="3" spans="1:14" ht="9" customHeight="1" x14ac:dyDescent="0.2">
      <c r="A3" s="132"/>
    </row>
    <row r="4" spans="1:14" x14ac:dyDescent="0.2">
      <c r="A4" s="212" t="s">
        <v>339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</row>
    <row r="5" spans="1:14" x14ac:dyDescent="0.2">
      <c r="A5" s="212" t="s">
        <v>654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1:14" x14ac:dyDescent="0.2">
      <c r="H6" s="38"/>
    </row>
    <row r="7" spans="1:14" s="134" customFormat="1" ht="28.5" customHeight="1" x14ac:dyDescent="0.2">
      <c r="A7" s="133" t="s">
        <v>6</v>
      </c>
      <c r="B7" s="133" t="s">
        <v>0</v>
      </c>
      <c r="C7" s="133" t="s">
        <v>4</v>
      </c>
      <c r="D7" s="133" t="s">
        <v>3</v>
      </c>
      <c r="E7" s="133" t="s">
        <v>5</v>
      </c>
      <c r="F7" s="133" t="s">
        <v>9</v>
      </c>
      <c r="G7" s="133" t="s">
        <v>10</v>
      </c>
      <c r="H7" s="133" t="s">
        <v>2</v>
      </c>
      <c r="I7" s="133" t="s">
        <v>1</v>
      </c>
      <c r="J7" s="133" t="s">
        <v>25</v>
      </c>
      <c r="K7" s="22" t="s">
        <v>11</v>
      </c>
      <c r="L7" s="133" t="s">
        <v>14</v>
      </c>
      <c r="M7" s="133" t="s">
        <v>85</v>
      </c>
    </row>
    <row r="8" spans="1:14" ht="16.5" customHeight="1" x14ac:dyDescent="0.2">
      <c r="A8" s="110">
        <v>1</v>
      </c>
      <c r="B8" s="113" t="s">
        <v>629</v>
      </c>
      <c r="C8" s="109" t="s">
        <v>630</v>
      </c>
      <c r="D8" s="109" t="s">
        <v>162</v>
      </c>
      <c r="E8" s="110" t="s">
        <v>174</v>
      </c>
      <c r="F8" s="111">
        <v>3.88</v>
      </c>
      <c r="G8" s="110" t="s">
        <v>23</v>
      </c>
      <c r="H8" s="113" t="s">
        <v>21</v>
      </c>
      <c r="I8" s="113" t="s">
        <v>20</v>
      </c>
      <c r="J8" s="113" t="s">
        <v>19</v>
      </c>
      <c r="K8" s="112">
        <v>10230000</v>
      </c>
      <c r="L8" s="113" t="s">
        <v>631</v>
      </c>
      <c r="M8" s="18"/>
      <c r="N8" s="80"/>
    </row>
    <row r="9" spans="1:14" ht="16.5" customHeight="1" x14ac:dyDescent="0.2">
      <c r="A9" s="110">
        <v>2</v>
      </c>
      <c r="B9" s="113" t="s">
        <v>632</v>
      </c>
      <c r="C9" s="109" t="s">
        <v>633</v>
      </c>
      <c r="D9" s="109" t="s">
        <v>634</v>
      </c>
      <c r="E9" s="110" t="s">
        <v>173</v>
      </c>
      <c r="F9" s="111">
        <v>3.85</v>
      </c>
      <c r="G9" s="110" t="s">
        <v>22</v>
      </c>
      <c r="H9" s="113" t="s">
        <v>21</v>
      </c>
      <c r="I9" s="113" t="s">
        <v>20</v>
      </c>
      <c r="J9" s="113" t="s">
        <v>19</v>
      </c>
      <c r="K9" s="112">
        <v>10230000</v>
      </c>
      <c r="L9" s="113" t="s">
        <v>635</v>
      </c>
      <c r="M9" s="18"/>
      <c r="N9" s="37"/>
    </row>
    <row r="10" spans="1:14" ht="16.5" customHeight="1" x14ac:dyDescent="0.2">
      <c r="A10" s="110">
        <v>3</v>
      </c>
      <c r="B10" s="113" t="s">
        <v>636</v>
      </c>
      <c r="C10" s="109" t="s">
        <v>637</v>
      </c>
      <c r="D10" s="109" t="s">
        <v>138</v>
      </c>
      <c r="E10" s="110" t="s">
        <v>174</v>
      </c>
      <c r="F10" s="111">
        <v>3.79</v>
      </c>
      <c r="G10" s="110" t="s">
        <v>23</v>
      </c>
      <c r="H10" s="113" t="s">
        <v>21</v>
      </c>
      <c r="I10" s="113" t="s">
        <v>20</v>
      </c>
      <c r="J10" s="113" t="s">
        <v>22</v>
      </c>
      <c r="K10" s="112">
        <v>9300000</v>
      </c>
      <c r="L10" s="113" t="s">
        <v>638</v>
      </c>
      <c r="M10" s="18"/>
      <c r="N10" s="37"/>
    </row>
    <row r="11" spans="1:14" x14ac:dyDescent="0.2">
      <c r="A11" s="110">
        <v>4</v>
      </c>
      <c r="B11" s="113" t="s">
        <v>639</v>
      </c>
      <c r="C11" s="109" t="s">
        <v>640</v>
      </c>
      <c r="D11" s="109" t="s">
        <v>57</v>
      </c>
      <c r="E11" s="110" t="s">
        <v>174</v>
      </c>
      <c r="F11" s="111">
        <v>3.77</v>
      </c>
      <c r="G11" s="110" t="s">
        <v>22</v>
      </c>
      <c r="H11" s="113" t="s">
        <v>21</v>
      </c>
      <c r="I11" s="113" t="s">
        <v>20</v>
      </c>
      <c r="J11" s="113" t="s">
        <v>22</v>
      </c>
      <c r="K11" s="112">
        <v>9300000</v>
      </c>
      <c r="L11" s="113" t="s">
        <v>641</v>
      </c>
      <c r="M11" s="87"/>
      <c r="N11" s="37"/>
    </row>
    <row r="12" spans="1:14" x14ac:dyDescent="0.2">
      <c r="A12" s="110">
        <v>5</v>
      </c>
      <c r="B12" s="113" t="s">
        <v>642</v>
      </c>
      <c r="C12" s="109" t="s">
        <v>643</v>
      </c>
      <c r="D12" s="109" t="s">
        <v>644</v>
      </c>
      <c r="E12" s="110" t="s">
        <v>174</v>
      </c>
      <c r="F12" s="111">
        <v>3.75</v>
      </c>
      <c r="G12" s="110" t="s">
        <v>23</v>
      </c>
      <c r="H12" s="113" t="s">
        <v>21</v>
      </c>
      <c r="I12" s="113" t="s">
        <v>20</v>
      </c>
      <c r="J12" s="113" t="s">
        <v>22</v>
      </c>
      <c r="K12" s="112">
        <v>9300000</v>
      </c>
      <c r="L12" s="113" t="s">
        <v>645</v>
      </c>
      <c r="M12" s="85"/>
      <c r="N12" s="37"/>
    </row>
    <row r="13" spans="1:14" x14ac:dyDescent="0.2">
      <c r="A13" s="110">
        <v>6</v>
      </c>
      <c r="B13" s="113" t="s">
        <v>646</v>
      </c>
      <c r="C13" s="109" t="s">
        <v>647</v>
      </c>
      <c r="D13" s="109" t="s">
        <v>648</v>
      </c>
      <c r="E13" s="110" t="s">
        <v>173</v>
      </c>
      <c r="F13" s="111">
        <v>3.75</v>
      </c>
      <c r="G13" s="110" t="s">
        <v>23</v>
      </c>
      <c r="H13" s="113" t="s">
        <v>21</v>
      </c>
      <c r="I13" s="113" t="s">
        <v>20</v>
      </c>
      <c r="J13" s="113" t="s">
        <v>22</v>
      </c>
      <c r="K13" s="112">
        <v>9300000</v>
      </c>
      <c r="L13" s="113" t="s">
        <v>649</v>
      </c>
      <c r="M13" s="85"/>
      <c r="N13" s="37"/>
    </row>
    <row r="14" spans="1:14" x14ac:dyDescent="0.2">
      <c r="A14" s="110">
        <v>7</v>
      </c>
      <c r="B14" s="113" t="s">
        <v>650</v>
      </c>
      <c r="C14" s="109" t="s">
        <v>651</v>
      </c>
      <c r="D14" s="109" t="s">
        <v>652</v>
      </c>
      <c r="E14" s="110" t="s">
        <v>174</v>
      </c>
      <c r="F14" s="111">
        <v>3.65</v>
      </c>
      <c r="G14" s="110" t="s">
        <v>23</v>
      </c>
      <c r="H14" s="113" t="s">
        <v>21</v>
      </c>
      <c r="I14" s="113" t="s">
        <v>20</v>
      </c>
      <c r="J14" s="113" t="s">
        <v>22</v>
      </c>
      <c r="K14" s="112">
        <v>9300000</v>
      </c>
      <c r="L14" s="113" t="s">
        <v>653</v>
      </c>
      <c r="M14" s="87"/>
      <c r="N14" s="37"/>
    </row>
    <row r="15" spans="1:14" ht="16.5" customHeight="1" x14ac:dyDescent="0.2">
      <c r="A15" s="110">
        <v>8</v>
      </c>
      <c r="B15" s="113" t="s">
        <v>170</v>
      </c>
      <c r="C15" s="109" t="s">
        <v>134</v>
      </c>
      <c r="D15" s="109" t="s">
        <v>171</v>
      </c>
      <c r="E15" s="110" t="s">
        <v>169</v>
      </c>
      <c r="F15" s="111">
        <v>3.65</v>
      </c>
      <c r="G15" s="110" t="s">
        <v>23</v>
      </c>
      <c r="H15" s="113" t="s">
        <v>21</v>
      </c>
      <c r="I15" s="113" t="s">
        <v>20</v>
      </c>
      <c r="J15" s="113" t="s">
        <v>22</v>
      </c>
      <c r="K15" s="112">
        <v>9300000</v>
      </c>
      <c r="L15" s="113" t="s">
        <v>172</v>
      </c>
      <c r="M15" s="18"/>
      <c r="N15" s="37"/>
    </row>
    <row r="16" spans="1:14" s="11" customFormat="1" ht="18.75" customHeight="1" x14ac:dyDescent="0.2">
      <c r="A16" s="214" t="s">
        <v>12</v>
      </c>
      <c r="B16" s="214"/>
      <c r="C16" s="214"/>
      <c r="D16" s="214"/>
      <c r="E16" s="214"/>
      <c r="F16" s="214"/>
      <c r="G16" s="214"/>
      <c r="H16" s="214"/>
      <c r="I16" s="214"/>
      <c r="J16" s="133"/>
      <c r="K16" s="20">
        <f>SUM(K8:K15)</f>
        <v>76260000</v>
      </c>
      <c r="L16" s="19"/>
      <c r="M16" s="76"/>
    </row>
    <row r="17" spans="1:13" s="11" customFormat="1" ht="13.15" customHeight="1" x14ac:dyDescent="0.2">
      <c r="A17" s="53"/>
      <c r="B17" s="142"/>
      <c r="C17" s="142"/>
      <c r="D17" s="142"/>
      <c r="E17" s="142"/>
      <c r="F17" s="142"/>
      <c r="G17" s="142"/>
      <c r="H17" s="142"/>
      <c r="I17" s="142"/>
      <c r="J17" s="142"/>
      <c r="K17" s="52"/>
      <c r="L17" s="54"/>
    </row>
    <row r="18" spans="1:13" s="144" customFormat="1" ht="20.45" customHeight="1" x14ac:dyDescent="0.2">
      <c r="A18" s="143"/>
      <c r="B18" s="226" t="s">
        <v>655</v>
      </c>
      <c r="C18" s="226"/>
      <c r="D18" s="226"/>
      <c r="E18" s="226"/>
      <c r="F18" s="226"/>
      <c r="G18" s="226"/>
      <c r="H18" s="226"/>
      <c r="I18" s="226"/>
      <c r="J18" s="226"/>
      <c r="K18" s="226"/>
      <c r="L18" s="226"/>
    </row>
    <row r="19" spans="1:13" s="37" customFormat="1" ht="14.25" customHeight="1" x14ac:dyDescent="0.2">
      <c r="A19" s="134"/>
      <c r="B19" s="134"/>
      <c r="C19" s="36"/>
      <c r="D19" s="134"/>
      <c r="E19" s="134"/>
      <c r="F19" s="132"/>
      <c r="G19" s="134"/>
      <c r="H19" s="134"/>
      <c r="I19" s="134"/>
      <c r="J19" s="134"/>
      <c r="K19" s="35"/>
      <c r="L19" s="39"/>
    </row>
    <row r="20" spans="1:13" s="37" customFormat="1" ht="14.1" customHeight="1" x14ac:dyDescent="0.2">
      <c r="A20" s="134"/>
      <c r="B20" s="134"/>
      <c r="C20" s="36"/>
      <c r="D20" s="134"/>
      <c r="E20" s="134"/>
      <c r="F20" s="132"/>
      <c r="G20" s="134"/>
      <c r="H20" s="209" t="s">
        <v>218</v>
      </c>
      <c r="I20" s="209"/>
      <c r="J20" s="209"/>
      <c r="K20" s="209"/>
      <c r="L20" s="209"/>
      <c r="M20" s="209"/>
    </row>
    <row r="21" spans="1:13" x14ac:dyDescent="0.2">
      <c r="A21" s="208" t="s">
        <v>15</v>
      </c>
      <c r="B21" s="208"/>
      <c r="C21" s="208"/>
      <c r="D21" s="208" t="s">
        <v>16</v>
      </c>
      <c r="E21" s="208"/>
      <c r="F21" s="208"/>
      <c r="G21" s="208"/>
      <c r="H21" s="208" t="s">
        <v>18</v>
      </c>
      <c r="I21" s="208"/>
      <c r="J21" s="208"/>
      <c r="K21" s="208"/>
      <c r="L21" s="208"/>
      <c r="M21" s="208"/>
    </row>
  </sheetData>
  <sheetProtection algorithmName="SHA-512" hashValue="PyQcF6QHCc+6vppkpIG3atAYQd/rDKUsj1Wa/6bL2WfeWlltDZaofPMUdPIDLs36mfkQc+/TiubwWjPjsHmPoA==" saltValue="u43Sx5z5ji1lO5Xg6Q/cSA==" spinCount="100000" sheet="1" objects="1" scenarios="1"/>
  <customSheetViews>
    <customSheetView guid="{48EB53F0-664A-4A33-97D1-31532C3A7561}" hiddenColumns="1" topLeftCell="A4">
      <selection activeCell="J27" sqref="J27"/>
      <pageMargins left="0.7" right="0.7" top="0.75" bottom="0.75" header="0.3" footer="0.3"/>
      <printOptions horizontalCentered="1"/>
      <pageSetup paperSize="9" orientation="landscape" r:id="rId1"/>
      <headerFooter alignWithMargins="0"/>
    </customSheetView>
  </customSheetViews>
  <mergeCells count="10">
    <mergeCell ref="A1:C1"/>
    <mergeCell ref="A2:C2"/>
    <mergeCell ref="A4:L4"/>
    <mergeCell ref="A5:L5"/>
    <mergeCell ref="A16:I16"/>
    <mergeCell ref="B18:L18"/>
    <mergeCell ref="A21:C21"/>
    <mergeCell ref="D21:G21"/>
    <mergeCell ref="H20:M20"/>
    <mergeCell ref="H21:M21"/>
  </mergeCells>
  <printOptions horizontalCentered="1"/>
  <pageMargins left="0.25" right="0" top="0" bottom="0" header="0.3" footer="0.3"/>
  <pageSetup paperSize="9" scale="90" orientation="landscape" r:id="rId2"/>
  <headerFooter alignWithMargins="0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20"/>
  <sheetViews>
    <sheetView workbookViewId="0">
      <selection activeCell="A5" sqref="A5:L5"/>
    </sheetView>
  </sheetViews>
  <sheetFormatPr defaultRowHeight="15.75" x14ac:dyDescent="0.2"/>
  <cols>
    <col min="1" max="1" width="4.42578125" style="134" customWidth="1"/>
    <col min="2" max="2" width="15" style="134" customWidth="1"/>
    <col min="3" max="3" width="24.85546875" style="36" customWidth="1"/>
    <col min="4" max="4" width="12" style="134" customWidth="1"/>
    <col min="5" max="5" width="13.140625" style="134" bestFit="1" customWidth="1"/>
    <col min="6" max="6" width="8" style="132" customWidth="1"/>
    <col min="7" max="7" width="10.140625" style="134" customWidth="1"/>
    <col min="8" max="8" width="9.85546875" style="134" customWidth="1"/>
    <col min="9" max="9" width="5.7109375" style="134" customWidth="1"/>
    <col min="10" max="10" width="9.28515625" style="134" customWidth="1"/>
    <col min="11" max="11" width="16.5703125" style="35" customWidth="1"/>
    <col min="12" max="12" width="19" style="134" customWidth="1"/>
    <col min="13" max="13" width="32.140625" style="37" customWidth="1"/>
    <col min="14" max="16384" width="9.140625" style="36"/>
  </cols>
  <sheetData>
    <row r="1" spans="1:13" x14ac:dyDescent="0.2">
      <c r="A1" s="210" t="s">
        <v>8</v>
      </c>
      <c r="B1" s="210"/>
      <c r="C1" s="210"/>
    </row>
    <row r="2" spans="1:13" x14ac:dyDescent="0.2">
      <c r="A2" s="211" t="s">
        <v>7</v>
      </c>
      <c r="B2" s="211"/>
      <c r="C2" s="211"/>
    </row>
    <row r="3" spans="1:13" ht="9" customHeight="1" x14ac:dyDescent="0.2">
      <c r="A3" s="132"/>
    </row>
    <row r="4" spans="1:13" x14ac:dyDescent="0.2">
      <c r="A4" s="212" t="s">
        <v>339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46"/>
    </row>
    <row r="5" spans="1:13" x14ac:dyDescent="0.2">
      <c r="A5" s="213" t="s">
        <v>668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</row>
    <row r="6" spans="1:13" x14ac:dyDescent="0.2">
      <c r="H6" s="38"/>
    </row>
    <row r="7" spans="1:13" s="134" customFormat="1" ht="20.25" customHeight="1" x14ac:dyDescent="0.2">
      <c r="A7" s="133" t="s">
        <v>6</v>
      </c>
      <c r="B7" s="133" t="s">
        <v>0</v>
      </c>
      <c r="C7" s="133" t="s">
        <v>4</v>
      </c>
      <c r="D7" s="133" t="s">
        <v>3</v>
      </c>
      <c r="E7" s="133" t="s">
        <v>5</v>
      </c>
      <c r="F7" s="133" t="s">
        <v>9</v>
      </c>
      <c r="G7" s="133" t="s">
        <v>10</v>
      </c>
      <c r="H7" s="133" t="s">
        <v>2</v>
      </c>
      <c r="I7" s="133" t="s">
        <v>1</v>
      </c>
      <c r="J7" s="133" t="s">
        <v>25</v>
      </c>
      <c r="K7" s="17" t="s">
        <v>11</v>
      </c>
      <c r="L7" s="133" t="s">
        <v>14</v>
      </c>
      <c r="M7" s="133" t="s">
        <v>85</v>
      </c>
    </row>
    <row r="8" spans="1:13" s="91" customFormat="1" x14ac:dyDescent="0.2">
      <c r="A8" s="148">
        <v>1</v>
      </c>
      <c r="B8" s="154" t="s">
        <v>183</v>
      </c>
      <c r="C8" s="155" t="s">
        <v>184</v>
      </c>
      <c r="D8" s="154" t="s">
        <v>185</v>
      </c>
      <c r="E8" s="148" t="s">
        <v>186</v>
      </c>
      <c r="F8" s="150">
        <v>3.87</v>
      </c>
      <c r="G8" s="148" t="s">
        <v>23</v>
      </c>
      <c r="H8" s="154" t="s">
        <v>21</v>
      </c>
      <c r="I8" s="154" t="s">
        <v>20</v>
      </c>
      <c r="J8" s="154" t="s">
        <v>19</v>
      </c>
      <c r="K8" s="157">
        <v>10230000</v>
      </c>
      <c r="L8" s="154" t="s">
        <v>187</v>
      </c>
      <c r="M8" s="90"/>
    </row>
    <row r="9" spans="1:13" s="91" customFormat="1" x14ac:dyDescent="0.2">
      <c r="A9" s="148">
        <v>2</v>
      </c>
      <c r="B9" s="154" t="s">
        <v>177</v>
      </c>
      <c r="C9" s="155" t="s">
        <v>178</v>
      </c>
      <c r="D9" s="154" t="s">
        <v>179</v>
      </c>
      <c r="E9" s="148" t="s">
        <v>180</v>
      </c>
      <c r="F9" s="150">
        <v>3.81</v>
      </c>
      <c r="G9" s="148" t="s">
        <v>23</v>
      </c>
      <c r="H9" s="154" t="s">
        <v>21</v>
      </c>
      <c r="I9" s="154" t="s">
        <v>20</v>
      </c>
      <c r="J9" s="154" t="s">
        <v>19</v>
      </c>
      <c r="K9" s="157">
        <v>10230000</v>
      </c>
      <c r="L9" s="154" t="s">
        <v>181</v>
      </c>
      <c r="M9" s="90"/>
    </row>
    <row r="10" spans="1:13" s="91" customFormat="1" x14ac:dyDescent="0.2">
      <c r="A10" s="148">
        <v>3</v>
      </c>
      <c r="B10" s="154" t="s">
        <v>656</v>
      </c>
      <c r="C10" s="155" t="s">
        <v>102</v>
      </c>
      <c r="D10" s="154" t="s">
        <v>394</v>
      </c>
      <c r="E10" s="148" t="s">
        <v>180</v>
      </c>
      <c r="F10" s="150">
        <v>3.76</v>
      </c>
      <c r="G10" s="148" t="s">
        <v>23</v>
      </c>
      <c r="H10" s="154" t="s">
        <v>21</v>
      </c>
      <c r="I10" s="154" t="s">
        <v>20</v>
      </c>
      <c r="J10" s="154" t="s">
        <v>22</v>
      </c>
      <c r="K10" s="157">
        <v>9300000</v>
      </c>
      <c r="L10" s="154" t="s">
        <v>657</v>
      </c>
      <c r="M10" s="90"/>
    </row>
    <row r="11" spans="1:13" s="91" customFormat="1" x14ac:dyDescent="0.2">
      <c r="A11" s="148">
        <v>4</v>
      </c>
      <c r="B11" s="154" t="s">
        <v>658</v>
      </c>
      <c r="C11" s="155" t="s">
        <v>659</v>
      </c>
      <c r="D11" s="154" t="s">
        <v>660</v>
      </c>
      <c r="E11" s="148" t="s">
        <v>661</v>
      </c>
      <c r="F11" s="150">
        <v>3.61</v>
      </c>
      <c r="G11" s="148" t="s">
        <v>23</v>
      </c>
      <c r="H11" s="154" t="s">
        <v>21</v>
      </c>
      <c r="I11" s="154" t="s">
        <v>20</v>
      </c>
      <c r="J11" s="154" t="s">
        <v>22</v>
      </c>
      <c r="K11" s="157">
        <v>9300000</v>
      </c>
      <c r="L11" s="154" t="s">
        <v>662</v>
      </c>
      <c r="M11" s="90"/>
    </row>
    <row r="12" spans="1:13" s="91" customFormat="1" x14ac:dyDescent="0.2">
      <c r="A12" s="148">
        <v>5</v>
      </c>
      <c r="B12" s="154" t="s">
        <v>663</v>
      </c>
      <c r="C12" s="155" t="s">
        <v>664</v>
      </c>
      <c r="D12" s="154" t="s">
        <v>217</v>
      </c>
      <c r="E12" s="148" t="s">
        <v>180</v>
      </c>
      <c r="F12" s="150">
        <v>3.6</v>
      </c>
      <c r="G12" s="148" t="s">
        <v>23</v>
      </c>
      <c r="H12" s="154" t="s">
        <v>21</v>
      </c>
      <c r="I12" s="154" t="s">
        <v>20</v>
      </c>
      <c r="J12" s="154" t="s">
        <v>22</v>
      </c>
      <c r="K12" s="157">
        <v>9300000</v>
      </c>
      <c r="L12" s="154" t="s">
        <v>665</v>
      </c>
      <c r="M12" s="90"/>
    </row>
    <row r="13" spans="1:13" s="91" customFormat="1" x14ac:dyDescent="0.2">
      <c r="A13" s="148">
        <v>6</v>
      </c>
      <c r="B13" s="154" t="s">
        <v>309</v>
      </c>
      <c r="C13" s="155" t="s">
        <v>310</v>
      </c>
      <c r="D13" s="154" t="s">
        <v>311</v>
      </c>
      <c r="E13" s="148" t="s">
        <v>176</v>
      </c>
      <c r="F13" s="150">
        <v>3.55</v>
      </c>
      <c r="G13" s="148" t="s">
        <v>23</v>
      </c>
      <c r="H13" s="154" t="s">
        <v>19</v>
      </c>
      <c r="I13" s="154" t="s">
        <v>20</v>
      </c>
      <c r="J13" s="154" t="s">
        <v>22</v>
      </c>
      <c r="K13" s="157">
        <v>9300000</v>
      </c>
      <c r="L13" s="154" t="s">
        <v>312</v>
      </c>
      <c r="M13" s="90"/>
    </row>
    <row r="14" spans="1:13" s="91" customFormat="1" x14ac:dyDescent="0.2">
      <c r="A14" s="148">
        <v>7</v>
      </c>
      <c r="B14" s="154" t="s">
        <v>666</v>
      </c>
      <c r="C14" s="155" t="s">
        <v>406</v>
      </c>
      <c r="D14" s="154" t="s">
        <v>489</v>
      </c>
      <c r="E14" s="148" t="s">
        <v>180</v>
      </c>
      <c r="F14" s="150">
        <v>3.54</v>
      </c>
      <c r="G14" s="148" t="s">
        <v>23</v>
      </c>
      <c r="H14" s="154" t="s">
        <v>19</v>
      </c>
      <c r="I14" s="154" t="s">
        <v>20</v>
      </c>
      <c r="J14" s="154" t="s">
        <v>22</v>
      </c>
      <c r="K14" s="157">
        <v>9300000</v>
      </c>
      <c r="L14" s="154" t="s">
        <v>667</v>
      </c>
      <c r="M14" s="85"/>
    </row>
    <row r="15" spans="1:13" s="11" customFormat="1" ht="18.75" customHeight="1" x14ac:dyDescent="0.2">
      <c r="A15" s="214" t="s">
        <v>12</v>
      </c>
      <c r="B15" s="214"/>
      <c r="C15" s="214"/>
      <c r="D15" s="214"/>
      <c r="E15" s="214"/>
      <c r="F15" s="214"/>
      <c r="G15" s="214"/>
      <c r="H15" s="214"/>
      <c r="I15" s="214"/>
      <c r="J15" s="133"/>
      <c r="K15" s="20">
        <f>SUM(K8:K14)</f>
        <v>66960000</v>
      </c>
      <c r="L15" s="19"/>
      <c r="M15" s="76"/>
    </row>
    <row r="16" spans="1:13" s="11" customFormat="1" ht="10.5" customHeight="1" x14ac:dyDescent="0.2">
      <c r="A16" s="39"/>
      <c r="B16" s="40"/>
      <c r="C16" s="41"/>
      <c r="D16" s="42"/>
      <c r="E16" s="40"/>
      <c r="F16" s="43"/>
      <c r="G16" s="40"/>
      <c r="H16" s="40"/>
      <c r="I16" s="44"/>
      <c r="J16" s="44"/>
      <c r="K16" s="15"/>
      <c r="L16" s="14"/>
    </row>
    <row r="17" spans="1:13" s="37" customFormat="1" ht="19.5" customHeight="1" x14ac:dyDescent="0.2">
      <c r="A17" s="134"/>
      <c r="B17" s="218" t="s">
        <v>333</v>
      </c>
      <c r="C17" s="218"/>
      <c r="D17" s="218"/>
      <c r="E17" s="218"/>
      <c r="F17" s="218"/>
      <c r="G17" s="218"/>
      <c r="H17" s="218"/>
      <c r="I17" s="218"/>
      <c r="J17" s="218"/>
      <c r="K17" s="218"/>
      <c r="L17" s="218"/>
    </row>
    <row r="18" spans="1:13" s="37" customFormat="1" ht="14.1" customHeight="1" x14ac:dyDescent="0.2">
      <c r="A18" s="134"/>
      <c r="B18" s="134"/>
      <c r="C18" s="36"/>
      <c r="D18" s="134"/>
      <c r="E18" s="134"/>
      <c r="F18" s="132"/>
      <c r="G18" s="134"/>
      <c r="H18" s="134"/>
      <c r="I18" s="134"/>
      <c r="J18" s="134"/>
      <c r="K18" s="35"/>
      <c r="L18" s="134"/>
    </row>
    <row r="19" spans="1:13" s="37" customFormat="1" ht="14.1" customHeight="1" x14ac:dyDescent="0.2">
      <c r="A19" s="134"/>
      <c r="B19" s="134"/>
      <c r="C19" s="36"/>
      <c r="D19" s="134"/>
      <c r="E19" s="134"/>
      <c r="F19" s="132"/>
      <c r="G19" s="134"/>
      <c r="H19" s="209" t="s">
        <v>218</v>
      </c>
      <c r="I19" s="209"/>
      <c r="J19" s="209"/>
      <c r="K19" s="209"/>
      <c r="L19" s="209"/>
      <c r="M19" s="209"/>
    </row>
    <row r="20" spans="1:13" x14ac:dyDescent="0.2">
      <c r="A20" s="208" t="s">
        <v>15</v>
      </c>
      <c r="B20" s="208"/>
      <c r="C20" s="208"/>
      <c r="D20" s="208" t="s">
        <v>16</v>
      </c>
      <c r="E20" s="208"/>
      <c r="F20" s="208"/>
      <c r="G20" s="208"/>
      <c r="H20" s="208" t="s">
        <v>18</v>
      </c>
      <c r="I20" s="208"/>
      <c r="J20" s="208"/>
      <c r="K20" s="208"/>
      <c r="L20" s="208"/>
      <c r="M20" s="208"/>
    </row>
  </sheetData>
  <sheetProtection algorithmName="SHA-512" hashValue="CenYqzCLCbNUeD9deoj0sTxx296SxGeTehglEYnJRcmTHsVc06zmx/PNRMQOPSo2vnPMLnBeU+zx6f+8+KJRXw==" saltValue="d2ZrGgARpzdvcke8mw7mxw==" spinCount="100000" sheet="1" objects="1" scenarios="1"/>
  <customSheetViews>
    <customSheetView guid="{48EB53F0-664A-4A33-97D1-31532C3A7561}" topLeftCell="A10">
      <selection activeCell="A28" sqref="A28:IV28"/>
      <pageMargins left="0.25" right="0.25" top="0.75" bottom="0.75" header="0.3" footer="0.3"/>
      <printOptions horizontalCentered="1"/>
      <pageSetup paperSize="9" orientation="landscape" r:id="rId1"/>
      <headerFooter alignWithMargins="0"/>
    </customSheetView>
  </customSheetViews>
  <mergeCells count="10">
    <mergeCell ref="H19:M19"/>
    <mergeCell ref="H20:M20"/>
    <mergeCell ref="A20:C20"/>
    <mergeCell ref="D20:G20"/>
    <mergeCell ref="A1:C1"/>
    <mergeCell ref="A2:C2"/>
    <mergeCell ref="A4:L4"/>
    <mergeCell ref="A5:L5"/>
    <mergeCell ref="A15:I15"/>
    <mergeCell ref="B17:L17"/>
  </mergeCells>
  <conditionalFormatting sqref="B8:B14">
    <cfRule type="duplicateValues" dxfId="7" priority="37" stopIfTrue="1"/>
  </conditionalFormatting>
  <conditionalFormatting sqref="L8:L14">
    <cfRule type="duplicateValues" dxfId="6" priority="38" stopIfTrue="1"/>
  </conditionalFormatting>
  <printOptions horizontalCentered="1"/>
  <pageMargins left="0.25" right="0" top="0.25" bottom="0.25" header="0.3" footer="0.3"/>
  <pageSetup paperSize="9" scale="85" orientation="landscape" r:id="rId2"/>
  <headerFooter alignWithMargins="0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1"/>
  <sheetViews>
    <sheetView workbookViewId="0">
      <selection activeCell="A5" sqref="A5:L5"/>
    </sheetView>
  </sheetViews>
  <sheetFormatPr defaultRowHeight="15.75" x14ac:dyDescent="0.2"/>
  <cols>
    <col min="1" max="1" width="5.42578125" style="134" customWidth="1"/>
    <col min="2" max="2" width="12.42578125" style="134" customWidth="1"/>
    <col min="3" max="3" width="26" style="36" customWidth="1"/>
    <col min="4" max="4" width="12" style="134" customWidth="1"/>
    <col min="5" max="5" width="13.28515625" style="134" bestFit="1" customWidth="1"/>
    <col min="6" max="6" width="7.28515625" style="132" customWidth="1"/>
    <col min="7" max="7" width="10.85546875" style="134" customWidth="1"/>
    <col min="8" max="8" width="11.42578125" style="134" customWidth="1"/>
    <col min="9" max="9" width="5.140625" style="134" customWidth="1"/>
    <col min="10" max="10" width="9.28515625" style="180" customWidth="1"/>
    <col min="11" max="11" width="14.85546875" style="35" customWidth="1"/>
    <col min="12" max="12" width="18.140625" style="145" customWidth="1"/>
    <col min="13" max="13" width="32.7109375" style="36" customWidth="1"/>
    <col min="14" max="16384" width="9.140625" style="36"/>
  </cols>
  <sheetData>
    <row r="1" spans="1:13" x14ac:dyDescent="0.2">
      <c r="A1" s="210" t="s">
        <v>8</v>
      </c>
      <c r="B1" s="210"/>
      <c r="C1" s="210"/>
    </row>
    <row r="2" spans="1:13" x14ac:dyDescent="0.2">
      <c r="A2" s="211" t="s">
        <v>7</v>
      </c>
      <c r="B2" s="211"/>
      <c r="C2" s="211"/>
    </row>
    <row r="3" spans="1:13" ht="9" customHeight="1" x14ac:dyDescent="0.2">
      <c r="A3" s="132"/>
    </row>
    <row r="4" spans="1:13" x14ac:dyDescent="0.2">
      <c r="A4" s="212" t="s">
        <v>339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</row>
    <row r="5" spans="1:13" x14ac:dyDescent="0.2">
      <c r="A5" s="212" t="s">
        <v>695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1:13" x14ac:dyDescent="0.2">
      <c r="H6" s="38"/>
    </row>
    <row r="7" spans="1:13" s="134" customFormat="1" ht="30.75" customHeight="1" x14ac:dyDescent="0.2">
      <c r="A7" s="133" t="s">
        <v>6</v>
      </c>
      <c r="B7" s="133" t="s">
        <v>0</v>
      </c>
      <c r="C7" s="133" t="s">
        <v>4</v>
      </c>
      <c r="D7" s="133" t="s">
        <v>3</v>
      </c>
      <c r="E7" s="133" t="s">
        <v>5</v>
      </c>
      <c r="F7" s="133" t="s">
        <v>9</v>
      </c>
      <c r="G7" s="133" t="s">
        <v>10</v>
      </c>
      <c r="H7" s="133" t="s">
        <v>2</v>
      </c>
      <c r="I7" s="133" t="s">
        <v>1</v>
      </c>
      <c r="J7" s="179" t="s">
        <v>25</v>
      </c>
      <c r="K7" s="22" t="s">
        <v>11</v>
      </c>
      <c r="L7" s="146" t="s">
        <v>14</v>
      </c>
      <c r="M7" s="133" t="s">
        <v>85</v>
      </c>
    </row>
    <row r="8" spans="1:13" s="134" customFormat="1" ht="18.75" customHeight="1" x14ac:dyDescent="0.2">
      <c r="A8" s="59">
        <v>1</v>
      </c>
      <c r="B8" s="61" t="s">
        <v>669</v>
      </c>
      <c r="C8" s="61" t="s">
        <v>670</v>
      </c>
      <c r="D8" s="63" t="s">
        <v>260</v>
      </c>
      <c r="E8" s="59" t="s">
        <v>193</v>
      </c>
      <c r="F8" s="60">
        <v>3.31</v>
      </c>
      <c r="G8" s="59" t="s">
        <v>22</v>
      </c>
      <c r="H8" s="63" t="s">
        <v>19</v>
      </c>
      <c r="I8" s="63" t="s">
        <v>20</v>
      </c>
      <c r="J8" s="63" t="s">
        <v>22</v>
      </c>
      <c r="K8" s="62">
        <v>9300000</v>
      </c>
      <c r="L8" s="114" t="s">
        <v>671</v>
      </c>
      <c r="M8" s="21"/>
    </row>
    <row r="9" spans="1:13" s="134" customFormat="1" ht="18.75" customHeight="1" x14ac:dyDescent="0.2">
      <c r="A9" s="59">
        <v>2</v>
      </c>
      <c r="B9" s="61" t="s">
        <v>672</v>
      </c>
      <c r="C9" s="61" t="s">
        <v>133</v>
      </c>
      <c r="D9" s="63" t="s">
        <v>673</v>
      </c>
      <c r="E9" s="59" t="s">
        <v>192</v>
      </c>
      <c r="F9" s="60">
        <v>3.15</v>
      </c>
      <c r="G9" s="59" t="s">
        <v>22</v>
      </c>
      <c r="H9" s="63" t="s">
        <v>22</v>
      </c>
      <c r="I9" s="63" t="s">
        <v>20</v>
      </c>
      <c r="J9" s="63" t="s">
        <v>22</v>
      </c>
      <c r="K9" s="62">
        <v>9300000</v>
      </c>
      <c r="L9" s="114" t="s">
        <v>674</v>
      </c>
      <c r="M9" s="21"/>
    </row>
    <row r="10" spans="1:13" s="134" customFormat="1" ht="18.75" customHeight="1" x14ac:dyDescent="0.2">
      <c r="A10" s="59">
        <v>3</v>
      </c>
      <c r="B10" s="61" t="s">
        <v>675</v>
      </c>
      <c r="C10" s="61" t="s">
        <v>676</v>
      </c>
      <c r="D10" s="63" t="s">
        <v>677</v>
      </c>
      <c r="E10" s="59" t="s">
        <v>192</v>
      </c>
      <c r="F10" s="60">
        <v>3.08</v>
      </c>
      <c r="G10" s="59" t="s">
        <v>22</v>
      </c>
      <c r="H10" s="63" t="s">
        <v>22</v>
      </c>
      <c r="I10" s="63" t="s">
        <v>20</v>
      </c>
      <c r="J10" s="63" t="s">
        <v>22</v>
      </c>
      <c r="K10" s="62">
        <v>9300000</v>
      </c>
      <c r="L10" s="114" t="s">
        <v>678</v>
      </c>
      <c r="M10" s="21"/>
    </row>
    <row r="11" spans="1:13" s="193" customFormat="1" x14ac:dyDescent="0.2">
      <c r="A11" s="59">
        <v>4</v>
      </c>
      <c r="B11" s="61" t="s">
        <v>679</v>
      </c>
      <c r="C11" s="61" t="s">
        <v>680</v>
      </c>
      <c r="D11" s="63" t="s">
        <v>681</v>
      </c>
      <c r="E11" s="59" t="s">
        <v>191</v>
      </c>
      <c r="F11" s="60">
        <v>3</v>
      </c>
      <c r="G11" s="59" t="s">
        <v>22</v>
      </c>
      <c r="H11" s="63" t="s">
        <v>22</v>
      </c>
      <c r="I11" s="63" t="s">
        <v>20</v>
      </c>
      <c r="J11" s="63" t="s">
        <v>22</v>
      </c>
      <c r="K11" s="62">
        <v>9300000</v>
      </c>
      <c r="L11" s="203" t="s">
        <v>682</v>
      </c>
      <c r="M11" s="185"/>
    </row>
    <row r="12" spans="1:13" s="134" customFormat="1" ht="18.75" customHeight="1" x14ac:dyDescent="0.2">
      <c r="A12" s="59">
        <v>5</v>
      </c>
      <c r="B12" s="61" t="s">
        <v>683</v>
      </c>
      <c r="C12" s="61" t="s">
        <v>684</v>
      </c>
      <c r="D12" s="63" t="s">
        <v>313</v>
      </c>
      <c r="E12" s="59" t="s">
        <v>192</v>
      </c>
      <c r="F12" s="60">
        <v>2.96</v>
      </c>
      <c r="G12" s="59" t="s">
        <v>22</v>
      </c>
      <c r="H12" s="63" t="s">
        <v>22</v>
      </c>
      <c r="I12" s="63" t="s">
        <v>20</v>
      </c>
      <c r="J12" s="63" t="s">
        <v>22</v>
      </c>
      <c r="K12" s="62">
        <v>9300000</v>
      </c>
      <c r="L12" s="114" t="s">
        <v>685</v>
      </c>
      <c r="M12" s="21"/>
    </row>
    <row r="13" spans="1:13" s="134" customFormat="1" ht="63" x14ac:dyDescent="0.2">
      <c r="A13" s="123">
        <v>6</v>
      </c>
      <c r="B13" s="124" t="s">
        <v>686</v>
      </c>
      <c r="C13" s="124" t="s">
        <v>687</v>
      </c>
      <c r="D13" s="183" t="s">
        <v>132</v>
      </c>
      <c r="E13" s="123" t="s">
        <v>191</v>
      </c>
      <c r="F13" s="125">
        <v>2.96</v>
      </c>
      <c r="G13" s="123" t="s">
        <v>22</v>
      </c>
      <c r="H13" s="183" t="s">
        <v>22</v>
      </c>
      <c r="I13" s="183" t="s">
        <v>20</v>
      </c>
      <c r="J13" s="183" t="s">
        <v>22</v>
      </c>
      <c r="K13" s="126">
        <v>9300000</v>
      </c>
      <c r="L13" s="201"/>
      <c r="M13" s="202" t="s">
        <v>346</v>
      </c>
    </row>
    <row r="14" spans="1:13" s="134" customFormat="1" ht="63" x14ac:dyDescent="0.2">
      <c r="A14" s="123">
        <v>7</v>
      </c>
      <c r="B14" s="124" t="s">
        <v>688</v>
      </c>
      <c r="C14" s="124" t="s">
        <v>689</v>
      </c>
      <c r="D14" s="183" t="s">
        <v>97</v>
      </c>
      <c r="E14" s="123" t="s">
        <v>191</v>
      </c>
      <c r="F14" s="125">
        <v>2.89</v>
      </c>
      <c r="G14" s="123" t="s">
        <v>23</v>
      </c>
      <c r="H14" s="183" t="s">
        <v>22</v>
      </c>
      <c r="I14" s="183" t="s">
        <v>20</v>
      </c>
      <c r="J14" s="183" t="s">
        <v>22</v>
      </c>
      <c r="K14" s="126">
        <v>9300000</v>
      </c>
      <c r="L14" s="201"/>
      <c r="M14" s="202" t="s">
        <v>346</v>
      </c>
    </row>
    <row r="15" spans="1:13" s="134" customFormat="1" ht="18.75" customHeight="1" x14ac:dyDescent="0.2">
      <c r="A15" s="59">
        <v>8</v>
      </c>
      <c r="B15" s="61" t="s">
        <v>690</v>
      </c>
      <c r="C15" s="61" t="s">
        <v>691</v>
      </c>
      <c r="D15" s="63" t="s">
        <v>692</v>
      </c>
      <c r="E15" s="59" t="s">
        <v>193</v>
      </c>
      <c r="F15" s="60">
        <v>2.89</v>
      </c>
      <c r="G15" s="59" t="s">
        <v>22</v>
      </c>
      <c r="H15" s="63" t="s">
        <v>22</v>
      </c>
      <c r="I15" s="63" t="s">
        <v>20</v>
      </c>
      <c r="J15" s="63" t="s">
        <v>22</v>
      </c>
      <c r="K15" s="62">
        <v>9300000</v>
      </c>
      <c r="L15" s="114" t="s">
        <v>693</v>
      </c>
      <c r="M15" s="21"/>
    </row>
    <row r="16" spans="1:13" s="11" customFormat="1" ht="18.75" customHeight="1" x14ac:dyDescent="0.2">
      <c r="A16" s="214" t="s">
        <v>12</v>
      </c>
      <c r="B16" s="214"/>
      <c r="C16" s="214"/>
      <c r="D16" s="214"/>
      <c r="E16" s="214"/>
      <c r="F16" s="214"/>
      <c r="G16" s="214"/>
      <c r="H16" s="214"/>
      <c r="I16" s="214"/>
      <c r="J16" s="179"/>
      <c r="K16" s="65">
        <f>SUM(K8:K15)</f>
        <v>74400000</v>
      </c>
      <c r="L16" s="56"/>
      <c r="M16" s="76"/>
    </row>
    <row r="17" spans="1:13" s="11" customFormat="1" ht="13.5" customHeight="1" x14ac:dyDescent="0.2">
      <c r="A17" s="39"/>
      <c r="B17" s="40"/>
      <c r="C17" s="41"/>
      <c r="D17" s="42"/>
      <c r="E17" s="40"/>
      <c r="F17" s="43"/>
      <c r="G17" s="40"/>
      <c r="H17" s="40"/>
      <c r="I17" s="44"/>
      <c r="J17" s="44"/>
      <c r="K17" s="15"/>
      <c r="L17" s="57"/>
    </row>
    <row r="18" spans="1:13" s="37" customFormat="1" ht="14.1" customHeight="1" x14ac:dyDescent="0.2">
      <c r="A18" s="134"/>
      <c r="B18" s="218" t="s">
        <v>694</v>
      </c>
      <c r="C18" s="218"/>
      <c r="D18" s="218"/>
      <c r="E18" s="218"/>
      <c r="F18" s="218"/>
      <c r="G18" s="218"/>
      <c r="H18" s="218"/>
      <c r="I18" s="218"/>
      <c r="J18" s="218"/>
      <c r="K18" s="218"/>
      <c r="L18" s="147"/>
    </row>
    <row r="19" spans="1:13" s="37" customFormat="1" ht="14.1" customHeight="1" x14ac:dyDescent="0.2">
      <c r="A19" s="134"/>
      <c r="B19" s="134"/>
      <c r="C19" s="36"/>
      <c r="D19" s="134"/>
      <c r="E19" s="134"/>
      <c r="F19" s="132"/>
      <c r="G19" s="134"/>
      <c r="H19" s="134"/>
      <c r="I19" s="134"/>
      <c r="J19" s="180"/>
      <c r="K19" s="35"/>
      <c r="L19" s="147"/>
    </row>
    <row r="20" spans="1:13" s="37" customFormat="1" ht="14.1" customHeight="1" x14ac:dyDescent="0.2">
      <c r="A20" s="134"/>
      <c r="B20" s="134"/>
      <c r="C20" s="36"/>
      <c r="D20" s="134"/>
      <c r="E20" s="134"/>
      <c r="F20" s="132"/>
      <c r="G20" s="134"/>
      <c r="H20" s="209" t="s">
        <v>218</v>
      </c>
      <c r="I20" s="209"/>
      <c r="J20" s="209"/>
      <c r="K20" s="209"/>
      <c r="L20" s="209"/>
      <c r="M20" s="209"/>
    </row>
    <row r="21" spans="1:13" x14ac:dyDescent="0.2">
      <c r="A21" s="208" t="s">
        <v>15</v>
      </c>
      <c r="B21" s="208"/>
      <c r="C21" s="208"/>
      <c r="D21" s="208" t="s">
        <v>16</v>
      </c>
      <c r="E21" s="208"/>
      <c r="F21" s="208"/>
      <c r="G21" s="208"/>
      <c r="H21" s="208" t="s">
        <v>18</v>
      </c>
      <c r="I21" s="208"/>
      <c r="J21" s="208"/>
      <c r="K21" s="208"/>
      <c r="L21" s="208"/>
      <c r="M21" s="208"/>
    </row>
  </sheetData>
  <sheetProtection algorithmName="SHA-512" hashValue="q6CXd5N7UJJJEjmoxxKzuyLF9jI3gftZ6uGoV6OzCNyvm19HaxWBJ0cwridESGJB0WHM2SjPTOMsFwLbhM2T8w==" saltValue="THS6wkSKnmxsi9JbdWNaUQ==" spinCount="100000" sheet="1" objects="1" scenarios="1"/>
  <customSheetViews>
    <customSheetView guid="{48EB53F0-664A-4A33-97D1-31532C3A7561}" topLeftCell="A19">
      <selection activeCell="A24" sqref="A24:IV24"/>
      <pageMargins left="0.25" right="0.25" top="0.75" bottom="0.75" header="0.3" footer="0.3"/>
      <printOptions horizontalCentered="1"/>
      <pageSetup paperSize="9" orientation="landscape" r:id="rId1"/>
      <headerFooter alignWithMargins="0"/>
    </customSheetView>
  </customSheetViews>
  <mergeCells count="10">
    <mergeCell ref="H20:M20"/>
    <mergeCell ref="H21:M21"/>
    <mergeCell ref="A21:C21"/>
    <mergeCell ref="D21:G21"/>
    <mergeCell ref="A1:C1"/>
    <mergeCell ref="A2:C2"/>
    <mergeCell ref="A4:L4"/>
    <mergeCell ref="A5:L5"/>
    <mergeCell ref="A16:I16"/>
    <mergeCell ref="B18:K18"/>
  </mergeCells>
  <printOptions horizontalCentered="1"/>
  <pageMargins left="0" right="0" top="0" bottom="0" header="0.3" footer="0.3"/>
  <pageSetup paperSize="9" scale="85" orientation="landscape" r:id="rId2"/>
  <headerFooter alignWithMargins="0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23"/>
  <sheetViews>
    <sheetView topLeftCell="C1" workbookViewId="0">
      <selection activeCell="B18" sqref="B18:L18"/>
    </sheetView>
  </sheetViews>
  <sheetFormatPr defaultRowHeight="15.75" x14ac:dyDescent="0.2"/>
  <cols>
    <col min="1" max="1" width="4.42578125" style="101" customWidth="1"/>
    <col min="2" max="2" width="13.140625" style="101" customWidth="1"/>
    <col min="3" max="3" width="24" style="1" customWidth="1"/>
    <col min="4" max="4" width="11.28515625" style="2" customWidth="1"/>
    <col min="5" max="5" width="7.7109375" style="2" customWidth="1"/>
    <col min="6" max="6" width="7.140625" style="3" customWidth="1"/>
    <col min="7" max="7" width="11.7109375" style="2" customWidth="1"/>
    <col min="8" max="8" width="10.5703125" style="101" customWidth="1"/>
    <col min="9" max="9" width="5.140625" style="101" customWidth="1"/>
    <col min="10" max="10" width="9.42578125" style="2" customWidth="1"/>
    <col min="11" max="11" width="15" style="9" customWidth="1"/>
    <col min="12" max="12" width="18" style="101" customWidth="1"/>
    <col min="13" max="13" width="33.42578125" style="1" customWidth="1"/>
    <col min="14" max="16384" width="9.140625" style="1"/>
  </cols>
  <sheetData>
    <row r="1" spans="1:13" x14ac:dyDescent="0.2">
      <c r="A1" s="221" t="s">
        <v>8</v>
      </c>
      <c r="B1" s="221"/>
      <c r="C1" s="221"/>
    </row>
    <row r="2" spans="1:13" x14ac:dyDescent="0.2">
      <c r="A2" s="222" t="s">
        <v>7</v>
      </c>
      <c r="B2" s="222"/>
      <c r="C2" s="222"/>
    </row>
    <row r="3" spans="1:13" ht="9" customHeight="1" x14ac:dyDescent="0.2">
      <c r="A3" s="102"/>
    </row>
    <row r="4" spans="1:13" x14ac:dyDescent="0.2">
      <c r="A4" s="212" t="s">
        <v>339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</row>
    <row r="5" spans="1:13" x14ac:dyDescent="0.2">
      <c r="A5" s="223" t="s">
        <v>696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</row>
    <row r="6" spans="1:13" x14ac:dyDescent="0.2">
      <c r="H6" s="10"/>
    </row>
    <row r="7" spans="1:13" s="2" customFormat="1" ht="20.25" customHeight="1" x14ac:dyDescent="0.2">
      <c r="A7" s="103" t="s">
        <v>6</v>
      </c>
      <c r="B7" s="103" t="s">
        <v>0</v>
      </c>
      <c r="C7" s="8" t="s">
        <v>4</v>
      </c>
      <c r="D7" s="8" t="s">
        <v>3</v>
      </c>
      <c r="E7" s="8" t="s">
        <v>5</v>
      </c>
      <c r="F7" s="8" t="s">
        <v>9</v>
      </c>
      <c r="G7" s="8" t="s">
        <v>10</v>
      </c>
      <c r="H7" s="100" t="s">
        <v>2</v>
      </c>
      <c r="I7" s="100" t="s">
        <v>1</v>
      </c>
      <c r="J7" s="16" t="s">
        <v>25</v>
      </c>
      <c r="K7" s="17" t="s">
        <v>11</v>
      </c>
      <c r="L7" s="100" t="s">
        <v>14</v>
      </c>
      <c r="M7" s="74" t="s">
        <v>85</v>
      </c>
    </row>
    <row r="8" spans="1:13" ht="16.5" customHeight="1" x14ac:dyDescent="0.2">
      <c r="A8" s="59" t="s">
        <v>29</v>
      </c>
      <c r="B8" s="154" t="s">
        <v>321</v>
      </c>
      <c r="C8" s="155" t="s">
        <v>322</v>
      </c>
      <c r="D8" s="154" t="s">
        <v>323</v>
      </c>
      <c r="E8" s="148" t="s">
        <v>199</v>
      </c>
      <c r="F8" s="150">
        <v>3.88</v>
      </c>
      <c r="G8" s="148" t="s">
        <v>23</v>
      </c>
      <c r="H8" s="154" t="s">
        <v>21</v>
      </c>
      <c r="I8" s="154" t="s">
        <v>20</v>
      </c>
      <c r="J8" s="154" t="s">
        <v>19</v>
      </c>
      <c r="K8" s="157">
        <v>10450000</v>
      </c>
      <c r="L8" s="154" t="s">
        <v>324</v>
      </c>
      <c r="M8" s="18"/>
    </row>
    <row r="9" spans="1:13" ht="16.5" customHeight="1" x14ac:dyDescent="0.2">
      <c r="A9" s="59" t="s">
        <v>30</v>
      </c>
      <c r="B9" s="154" t="s">
        <v>697</v>
      </c>
      <c r="C9" s="155" t="s">
        <v>698</v>
      </c>
      <c r="D9" s="154" t="s">
        <v>202</v>
      </c>
      <c r="E9" s="148" t="s">
        <v>199</v>
      </c>
      <c r="F9" s="150">
        <v>3.77</v>
      </c>
      <c r="G9" s="148" t="s">
        <v>22</v>
      </c>
      <c r="H9" s="154" t="s">
        <v>21</v>
      </c>
      <c r="I9" s="154" t="s">
        <v>20</v>
      </c>
      <c r="J9" s="154" t="s">
        <v>19</v>
      </c>
      <c r="K9" s="157">
        <v>10450000</v>
      </c>
      <c r="L9" s="154" t="s">
        <v>699</v>
      </c>
      <c r="M9" s="18"/>
    </row>
    <row r="10" spans="1:13" ht="16.5" customHeight="1" x14ac:dyDescent="0.2">
      <c r="A10" s="59" t="s">
        <v>31</v>
      </c>
      <c r="B10" s="154" t="s">
        <v>700</v>
      </c>
      <c r="C10" s="155" t="s">
        <v>701</v>
      </c>
      <c r="D10" s="154" t="s">
        <v>109</v>
      </c>
      <c r="E10" s="148" t="s">
        <v>199</v>
      </c>
      <c r="F10" s="150">
        <v>3.6</v>
      </c>
      <c r="G10" s="148" t="s">
        <v>22</v>
      </c>
      <c r="H10" s="154" t="s">
        <v>21</v>
      </c>
      <c r="I10" s="154" t="s">
        <v>20</v>
      </c>
      <c r="J10" s="154" t="s">
        <v>22</v>
      </c>
      <c r="K10" s="157">
        <v>9500000</v>
      </c>
      <c r="L10" s="154" t="s">
        <v>702</v>
      </c>
      <c r="M10" s="18"/>
    </row>
    <row r="11" spans="1:13" ht="16.5" customHeight="1" x14ac:dyDescent="0.2">
      <c r="A11" s="59" t="s">
        <v>32</v>
      </c>
      <c r="B11" s="154" t="s">
        <v>325</v>
      </c>
      <c r="C11" s="155" t="s">
        <v>117</v>
      </c>
      <c r="D11" s="154" t="s">
        <v>323</v>
      </c>
      <c r="E11" s="148" t="s">
        <v>199</v>
      </c>
      <c r="F11" s="150">
        <v>3.54</v>
      </c>
      <c r="G11" s="148" t="s">
        <v>23</v>
      </c>
      <c r="H11" s="154" t="s">
        <v>19</v>
      </c>
      <c r="I11" s="154" t="s">
        <v>20</v>
      </c>
      <c r="J11" s="154" t="s">
        <v>22</v>
      </c>
      <c r="K11" s="157">
        <v>9500000</v>
      </c>
      <c r="L11" s="154" t="s">
        <v>326</v>
      </c>
      <c r="M11" s="18"/>
    </row>
    <row r="12" spans="1:13" ht="16.5" customHeight="1" x14ac:dyDescent="0.2">
      <c r="A12" s="59" t="s">
        <v>33</v>
      </c>
      <c r="B12" s="154" t="s">
        <v>703</v>
      </c>
      <c r="C12" s="155" t="s">
        <v>704</v>
      </c>
      <c r="D12" s="154" t="s">
        <v>705</v>
      </c>
      <c r="E12" s="148" t="s">
        <v>203</v>
      </c>
      <c r="F12" s="150">
        <v>3.53</v>
      </c>
      <c r="G12" s="148" t="s">
        <v>21</v>
      </c>
      <c r="H12" s="154" t="s">
        <v>19</v>
      </c>
      <c r="I12" s="154" t="s">
        <v>20</v>
      </c>
      <c r="J12" s="154" t="s">
        <v>22</v>
      </c>
      <c r="K12" s="157">
        <v>9500000</v>
      </c>
      <c r="L12" s="154" t="s">
        <v>706</v>
      </c>
      <c r="M12" s="18"/>
    </row>
    <row r="13" spans="1:13" ht="63" x14ac:dyDescent="0.2">
      <c r="A13" s="123" t="s">
        <v>34</v>
      </c>
      <c r="B13" s="175" t="s">
        <v>707</v>
      </c>
      <c r="C13" s="176" t="s">
        <v>708</v>
      </c>
      <c r="D13" s="175" t="s">
        <v>709</v>
      </c>
      <c r="E13" s="173" t="s">
        <v>199</v>
      </c>
      <c r="F13" s="174">
        <v>3.53</v>
      </c>
      <c r="G13" s="173" t="s">
        <v>22</v>
      </c>
      <c r="H13" s="175" t="s">
        <v>19</v>
      </c>
      <c r="I13" s="175" t="s">
        <v>20</v>
      </c>
      <c r="J13" s="175" t="s">
        <v>22</v>
      </c>
      <c r="K13" s="177">
        <v>9500000</v>
      </c>
      <c r="L13" s="175"/>
      <c r="M13" s="199" t="s">
        <v>346</v>
      </c>
    </row>
    <row r="14" spans="1:13" ht="16.5" customHeight="1" x14ac:dyDescent="0.2">
      <c r="A14" s="59" t="s">
        <v>35</v>
      </c>
      <c r="B14" s="154" t="s">
        <v>710</v>
      </c>
      <c r="C14" s="155" t="s">
        <v>711</v>
      </c>
      <c r="D14" s="154" t="s">
        <v>712</v>
      </c>
      <c r="E14" s="148" t="s">
        <v>199</v>
      </c>
      <c r="F14" s="150">
        <v>3.4</v>
      </c>
      <c r="G14" s="148" t="s">
        <v>23</v>
      </c>
      <c r="H14" s="154" t="s">
        <v>19</v>
      </c>
      <c r="I14" s="154" t="s">
        <v>20</v>
      </c>
      <c r="J14" s="154" t="s">
        <v>22</v>
      </c>
      <c r="K14" s="157">
        <v>9500000</v>
      </c>
      <c r="L14" s="154" t="s">
        <v>713</v>
      </c>
      <c r="M14" s="18"/>
    </row>
    <row r="15" spans="1:13" ht="16.5" customHeight="1" x14ac:dyDescent="0.2">
      <c r="A15" s="59" t="s">
        <v>36</v>
      </c>
      <c r="B15" s="154" t="s">
        <v>714</v>
      </c>
      <c r="C15" s="155" t="s">
        <v>715</v>
      </c>
      <c r="D15" s="154" t="s">
        <v>200</v>
      </c>
      <c r="E15" s="148" t="s">
        <v>201</v>
      </c>
      <c r="F15" s="150">
        <v>3.4</v>
      </c>
      <c r="G15" s="148" t="s">
        <v>23</v>
      </c>
      <c r="H15" s="154" t="s">
        <v>19</v>
      </c>
      <c r="I15" s="154" t="s">
        <v>20</v>
      </c>
      <c r="J15" s="154" t="s">
        <v>22</v>
      </c>
      <c r="K15" s="157">
        <v>9500000</v>
      </c>
      <c r="L15" s="154" t="s">
        <v>716</v>
      </c>
      <c r="M15" s="18"/>
    </row>
    <row r="16" spans="1:13" s="11" customFormat="1" ht="18.75" customHeight="1" x14ac:dyDescent="0.2">
      <c r="A16" s="224" t="s">
        <v>12</v>
      </c>
      <c r="B16" s="224"/>
      <c r="C16" s="224"/>
      <c r="D16" s="224"/>
      <c r="E16" s="224"/>
      <c r="F16" s="224"/>
      <c r="G16" s="224"/>
      <c r="H16" s="224"/>
      <c r="I16" s="224"/>
      <c r="J16" s="8"/>
      <c r="K16" s="20">
        <f>SUM(K8:K15)</f>
        <v>77900000</v>
      </c>
      <c r="L16" s="19"/>
      <c r="M16" s="76"/>
    </row>
    <row r="17" spans="1:13" s="11" customFormat="1" ht="10.5" customHeight="1" x14ac:dyDescent="0.2">
      <c r="A17" s="5"/>
      <c r="B17" s="6"/>
      <c r="C17" s="12"/>
      <c r="D17" s="25"/>
      <c r="E17" s="6"/>
      <c r="F17" s="27"/>
      <c r="G17" s="6"/>
      <c r="H17" s="6"/>
      <c r="I17" s="13"/>
      <c r="J17" s="13"/>
      <c r="K17" s="15"/>
      <c r="L17" s="14"/>
    </row>
    <row r="18" spans="1:13" s="4" customFormat="1" ht="14.1" customHeight="1" x14ac:dyDescent="0.2">
      <c r="A18" s="101"/>
      <c r="B18" s="227" t="s">
        <v>717</v>
      </c>
      <c r="C18" s="227"/>
      <c r="D18" s="227"/>
      <c r="E18" s="227"/>
      <c r="F18" s="227"/>
      <c r="G18" s="227"/>
      <c r="H18" s="227"/>
      <c r="I18" s="227"/>
      <c r="J18" s="227"/>
      <c r="K18" s="227"/>
      <c r="L18" s="227"/>
    </row>
    <row r="19" spans="1:13" s="4" customFormat="1" ht="14.1" customHeight="1" x14ac:dyDescent="0.2">
      <c r="A19" s="101"/>
      <c r="B19" s="101"/>
      <c r="C19" s="1"/>
      <c r="D19" s="2"/>
      <c r="E19" s="2"/>
      <c r="F19" s="3"/>
      <c r="G19" s="2"/>
      <c r="H19" s="101"/>
      <c r="I19" s="101"/>
      <c r="J19" s="2"/>
      <c r="K19" s="9"/>
      <c r="L19" s="101"/>
    </row>
    <row r="20" spans="1:13" s="4" customFormat="1" ht="14.1" customHeight="1" x14ac:dyDescent="0.2">
      <c r="A20" s="101"/>
      <c r="B20" s="101"/>
      <c r="C20" s="1"/>
      <c r="D20" s="2"/>
      <c r="E20" s="2"/>
      <c r="F20" s="3"/>
      <c r="G20" s="2"/>
      <c r="H20" s="209" t="s">
        <v>218</v>
      </c>
      <c r="I20" s="209"/>
      <c r="J20" s="209"/>
      <c r="K20" s="209"/>
      <c r="L20" s="209"/>
      <c r="M20" s="209"/>
    </row>
    <row r="21" spans="1:13" x14ac:dyDescent="0.2">
      <c r="A21" s="220" t="s">
        <v>15</v>
      </c>
      <c r="B21" s="220"/>
      <c r="C21" s="220"/>
      <c r="D21" s="220" t="s">
        <v>16</v>
      </c>
      <c r="E21" s="220"/>
      <c r="F21" s="220"/>
      <c r="G21" s="220"/>
      <c r="H21" s="220" t="s">
        <v>18</v>
      </c>
      <c r="I21" s="220"/>
      <c r="J21" s="220"/>
      <c r="K21" s="220"/>
      <c r="L21" s="220"/>
      <c r="M21" s="220"/>
    </row>
    <row r="23" spans="1:13" x14ac:dyDescent="0.2">
      <c r="A23" s="228"/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/>
    </row>
  </sheetData>
  <sheetProtection algorithmName="SHA-512" hashValue="23Rp5O3edHwqVL510TYcXsqti9AmktcCTKC6E0TAar7YW0GSlyGgHIUpLbduRYpWzpBhLtsdlrX93gH4R+Bzbg==" saltValue="aWmxPKgPtaRdnWLIHZB15Q==" spinCount="100000" sheet="1" objects="1" scenarios="1"/>
  <customSheetViews>
    <customSheetView guid="{48EB53F0-664A-4A33-97D1-31532C3A7561}" showPageBreaks="1">
      <selection activeCell="D10" sqref="D10"/>
      <pageMargins left="0.7" right="0.7" top="0.75" bottom="0.75" header="0.3" footer="0.3"/>
      <printOptions horizontalCentered="1"/>
      <pageSetup paperSize="9" orientation="landscape" r:id="rId1"/>
      <headerFooter alignWithMargins="0"/>
    </customSheetView>
  </customSheetViews>
  <mergeCells count="11">
    <mergeCell ref="B18:L18"/>
    <mergeCell ref="A21:C21"/>
    <mergeCell ref="D21:G21"/>
    <mergeCell ref="A23:L23"/>
    <mergeCell ref="H20:M20"/>
    <mergeCell ref="H21:M21"/>
    <mergeCell ref="A1:C1"/>
    <mergeCell ref="A2:C2"/>
    <mergeCell ref="A4:L4"/>
    <mergeCell ref="A5:L5"/>
    <mergeCell ref="A16:I16"/>
  </mergeCells>
  <conditionalFormatting sqref="B8:B15">
    <cfRule type="duplicateValues" dxfId="5" priority="39" stopIfTrue="1"/>
  </conditionalFormatting>
  <conditionalFormatting sqref="L8:L15">
    <cfRule type="duplicateValues" dxfId="4" priority="40" stopIfTrue="1"/>
  </conditionalFormatting>
  <printOptions horizontalCentered="1"/>
  <pageMargins left="0.25" right="0" top="0.25" bottom="0.25" header="0.3" footer="0.3"/>
  <pageSetup paperSize="9" scale="85" orientation="landscape" r:id="rId2"/>
  <headerFooter alignWithMargins="0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9"/>
  <sheetViews>
    <sheetView workbookViewId="0">
      <selection activeCell="R29" sqref="R29"/>
    </sheetView>
  </sheetViews>
  <sheetFormatPr defaultRowHeight="15.75" x14ac:dyDescent="0.2"/>
  <cols>
    <col min="1" max="1" width="4.42578125" style="101" customWidth="1"/>
    <col min="2" max="2" width="13.140625" style="101" customWidth="1"/>
    <col min="3" max="3" width="24" style="1" customWidth="1"/>
    <col min="4" max="4" width="11.28515625" style="72" customWidth="1"/>
    <col min="5" max="5" width="7.7109375" style="72" customWidth="1"/>
    <col min="6" max="6" width="7.140625" style="73" customWidth="1"/>
    <col min="7" max="7" width="11.7109375" style="72" customWidth="1"/>
    <col min="8" max="8" width="10.5703125" style="101" customWidth="1"/>
    <col min="9" max="9" width="5.140625" style="101" customWidth="1"/>
    <col min="10" max="10" width="9.42578125" style="72" customWidth="1"/>
    <col min="11" max="11" width="15" style="9" customWidth="1"/>
    <col min="12" max="12" width="18" style="101" customWidth="1"/>
    <col min="13" max="13" width="31.5703125" style="1" customWidth="1"/>
    <col min="14" max="14" width="31.42578125" style="1" customWidth="1"/>
    <col min="15" max="16384" width="9.140625" style="1"/>
  </cols>
  <sheetData>
    <row r="1" spans="1:14" x14ac:dyDescent="0.2">
      <c r="A1" s="221" t="s">
        <v>8</v>
      </c>
      <c r="B1" s="221"/>
      <c r="C1" s="221"/>
    </row>
    <row r="2" spans="1:14" x14ac:dyDescent="0.2">
      <c r="A2" s="222" t="s">
        <v>7</v>
      </c>
      <c r="B2" s="222"/>
      <c r="C2" s="222"/>
    </row>
    <row r="3" spans="1:14" ht="9" customHeight="1" x14ac:dyDescent="0.2">
      <c r="A3" s="102"/>
    </row>
    <row r="4" spans="1:14" x14ac:dyDescent="0.2">
      <c r="A4" s="212" t="s">
        <v>339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</row>
    <row r="5" spans="1:14" x14ac:dyDescent="0.2">
      <c r="A5" s="223" t="s">
        <v>732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</row>
    <row r="6" spans="1:14" x14ac:dyDescent="0.2">
      <c r="H6" s="10"/>
    </row>
    <row r="7" spans="1:14" s="72" customFormat="1" ht="20.25" customHeight="1" x14ac:dyDescent="0.2">
      <c r="A7" s="103" t="s">
        <v>6</v>
      </c>
      <c r="B7" s="103" t="s">
        <v>0</v>
      </c>
      <c r="C7" s="74" t="s">
        <v>4</v>
      </c>
      <c r="D7" s="74" t="s">
        <v>3</v>
      </c>
      <c r="E7" s="74" t="s">
        <v>5</v>
      </c>
      <c r="F7" s="74" t="s">
        <v>9</v>
      </c>
      <c r="G7" s="74" t="s">
        <v>10</v>
      </c>
      <c r="H7" s="100" t="s">
        <v>2</v>
      </c>
      <c r="I7" s="100" t="s">
        <v>1</v>
      </c>
      <c r="J7" s="75" t="s">
        <v>25</v>
      </c>
      <c r="K7" s="17" t="s">
        <v>11</v>
      </c>
      <c r="L7" s="100" t="s">
        <v>14</v>
      </c>
      <c r="M7" s="77" t="s">
        <v>85</v>
      </c>
    </row>
    <row r="8" spans="1:14" s="7" customFormat="1" ht="18" customHeight="1" x14ac:dyDescent="0.2">
      <c r="A8" s="59">
        <v>1</v>
      </c>
      <c r="B8" s="63" t="s">
        <v>718</v>
      </c>
      <c r="C8" s="61" t="s">
        <v>719</v>
      </c>
      <c r="D8" s="61" t="s">
        <v>720</v>
      </c>
      <c r="E8" s="59" t="s">
        <v>208</v>
      </c>
      <c r="F8" s="60">
        <v>3.38</v>
      </c>
      <c r="G8" s="59" t="s">
        <v>22</v>
      </c>
      <c r="H8" s="63" t="s">
        <v>19</v>
      </c>
      <c r="I8" s="63" t="s">
        <v>20</v>
      </c>
      <c r="J8" s="63" t="s">
        <v>22</v>
      </c>
      <c r="K8" s="62">
        <v>9300000</v>
      </c>
      <c r="L8" s="63" t="s">
        <v>721</v>
      </c>
      <c r="M8" s="85"/>
      <c r="N8" s="81"/>
    </row>
    <row r="9" spans="1:14" s="7" customFormat="1" ht="60" x14ac:dyDescent="0.2">
      <c r="A9" s="123">
        <v>2</v>
      </c>
      <c r="B9" s="183" t="s">
        <v>722</v>
      </c>
      <c r="C9" s="124" t="s">
        <v>723</v>
      </c>
      <c r="D9" s="124" t="s">
        <v>98</v>
      </c>
      <c r="E9" s="123" t="s">
        <v>211</v>
      </c>
      <c r="F9" s="125">
        <v>2.88</v>
      </c>
      <c r="G9" s="123" t="s">
        <v>23</v>
      </c>
      <c r="H9" s="183" t="s">
        <v>22</v>
      </c>
      <c r="I9" s="183" t="s">
        <v>20</v>
      </c>
      <c r="J9" s="183" t="s">
        <v>22</v>
      </c>
      <c r="K9" s="126">
        <v>9300000</v>
      </c>
      <c r="L9" s="183"/>
      <c r="M9" s="204" t="s">
        <v>346</v>
      </c>
      <c r="N9" s="81"/>
    </row>
    <row r="10" spans="1:14" s="7" customFormat="1" ht="18" customHeight="1" x14ac:dyDescent="0.2">
      <c r="A10" s="59">
        <v>3</v>
      </c>
      <c r="B10" s="63" t="s">
        <v>724</v>
      </c>
      <c r="C10" s="61" t="s">
        <v>725</v>
      </c>
      <c r="D10" s="61" t="s">
        <v>726</v>
      </c>
      <c r="E10" s="59" t="s">
        <v>208</v>
      </c>
      <c r="F10" s="60">
        <v>4</v>
      </c>
      <c r="G10" s="59" t="s">
        <v>21</v>
      </c>
      <c r="H10" s="63" t="s">
        <v>21</v>
      </c>
      <c r="I10" s="63" t="s">
        <v>20</v>
      </c>
      <c r="J10" s="63" t="s">
        <v>22</v>
      </c>
      <c r="K10" s="62">
        <v>9300000</v>
      </c>
      <c r="L10" s="63" t="s">
        <v>727</v>
      </c>
      <c r="M10" s="90"/>
      <c r="N10" s="101"/>
    </row>
    <row r="11" spans="1:14" s="7" customFormat="1" ht="18" customHeight="1" x14ac:dyDescent="0.2">
      <c r="A11" s="59">
        <v>4</v>
      </c>
      <c r="B11" s="63" t="s">
        <v>728</v>
      </c>
      <c r="C11" s="61" t="s">
        <v>729</v>
      </c>
      <c r="D11" s="61" t="s">
        <v>730</v>
      </c>
      <c r="E11" s="59" t="s">
        <v>208</v>
      </c>
      <c r="F11" s="60">
        <v>4</v>
      </c>
      <c r="G11" s="59" t="s">
        <v>21</v>
      </c>
      <c r="H11" s="63" t="s">
        <v>21</v>
      </c>
      <c r="I11" s="63" t="s">
        <v>20</v>
      </c>
      <c r="J11" s="63" t="s">
        <v>22</v>
      </c>
      <c r="K11" s="62">
        <v>9300000</v>
      </c>
      <c r="L11" s="63" t="s">
        <v>731</v>
      </c>
      <c r="M11" s="90"/>
      <c r="N11" s="135"/>
    </row>
    <row r="12" spans="1:14" s="11" customFormat="1" ht="18.75" customHeight="1" x14ac:dyDescent="0.2">
      <c r="A12" s="224" t="s">
        <v>12</v>
      </c>
      <c r="B12" s="224"/>
      <c r="C12" s="224"/>
      <c r="D12" s="224"/>
      <c r="E12" s="224"/>
      <c r="F12" s="224"/>
      <c r="G12" s="224"/>
      <c r="H12" s="224"/>
      <c r="I12" s="224"/>
      <c r="J12" s="74"/>
      <c r="K12" s="20">
        <f>SUM(K8:K11)</f>
        <v>37200000</v>
      </c>
      <c r="L12" s="19"/>
      <c r="M12" s="76"/>
    </row>
    <row r="13" spans="1:14" s="11" customFormat="1" ht="10.5" customHeight="1" x14ac:dyDescent="0.2">
      <c r="A13" s="5"/>
      <c r="B13" s="6"/>
      <c r="C13" s="12"/>
      <c r="D13" s="25"/>
      <c r="E13" s="6"/>
      <c r="F13" s="27"/>
      <c r="G13" s="6"/>
      <c r="H13" s="6"/>
      <c r="I13" s="13"/>
      <c r="J13" s="13"/>
      <c r="K13" s="15"/>
      <c r="L13" s="14"/>
    </row>
    <row r="14" spans="1:14" s="4" customFormat="1" ht="14.1" customHeight="1" x14ac:dyDescent="0.2">
      <c r="A14" s="101"/>
      <c r="B14" s="227" t="s">
        <v>733</v>
      </c>
      <c r="C14" s="227"/>
      <c r="D14" s="227"/>
      <c r="E14" s="227"/>
      <c r="F14" s="227"/>
      <c r="G14" s="227"/>
      <c r="H14" s="227"/>
      <c r="I14" s="227"/>
      <c r="J14" s="227"/>
      <c r="K14" s="227"/>
      <c r="L14" s="227"/>
    </row>
    <row r="15" spans="1:14" s="4" customFormat="1" ht="14.1" customHeight="1" x14ac:dyDescent="0.2">
      <c r="A15" s="101"/>
      <c r="B15" s="101"/>
      <c r="C15" s="1"/>
      <c r="D15" s="72"/>
      <c r="E15" s="72"/>
      <c r="F15" s="73"/>
      <c r="G15" s="72"/>
      <c r="H15" s="101"/>
      <c r="I15" s="101"/>
      <c r="J15" s="72"/>
      <c r="K15" s="9"/>
      <c r="L15" s="101"/>
    </row>
    <row r="16" spans="1:14" s="4" customFormat="1" ht="14.1" customHeight="1" x14ac:dyDescent="0.2">
      <c r="A16" s="101"/>
      <c r="B16" s="101"/>
      <c r="C16" s="1"/>
      <c r="D16" s="72"/>
      <c r="E16" s="72"/>
      <c r="F16" s="73"/>
      <c r="G16" s="72"/>
      <c r="H16" s="209" t="s">
        <v>218</v>
      </c>
      <c r="I16" s="209"/>
      <c r="J16" s="209"/>
      <c r="K16" s="209"/>
      <c r="L16" s="209"/>
      <c r="M16" s="209"/>
    </row>
    <row r="17" spans="1:13" x14ac:dyDescent="0.2">
      <c r="A17" s="220" t="s">
        <v>15</v>
      </c>
      <c r="B17" s="220"/>
      <c r="C17" s="220"/>
      <c r="D17" s="220" t="s">
        <v>16</v>
      </c>
      <c r="E17" s="220"/>
      <c r="F17" s="220"/>
      <c r="G17" s="220"/>
      <c r="H17" s="220" t="s">
        <v>18</v>
      </c>
      <c r="I17" s="220"/>
      <c r="J17" s="220"/>
      <c r="K17" s="220"/>
      <c r="L17" s="220"/>
      <c r="M17" s="220"/>
    </row>
    <row r="19" spans="1:13" x14ac:dyDescent="0.2">
      <c r="A19" s="228"/>
      <c r="B19" s="228"/>
      <c r="C19" s="228"/>
      <c r="D19" s="228"/>
      <c r="E19" s="228"/>
      <c r="F19" s="228"/>
      <c r="G19" s="228"/>
      <c r="H19" s="228"/>
      <c r="I19" s="228"/>
      <c r="J19" s="228"/>
      <c r="K19" s="228"/>
      <c r="L19" s="228"/>
    </row>
  </sheetData>
  <sheetProtection algorithmName="SHA-512" hashValue="KsX8dR+qwDDTyR391ZaxiP7vwXZz1OvgdWgOSU3JuwKBwZ8WfJBa1eFA86nAOYeoPP7BV+kD3OwdMORzTkcgqw==" saltValue="t9QIAAaomkFq+Lk+8KgAnQ==" spinCount="100000" sheet="1" objects="1" scenarios="1"/>
  <mergeCells count="11">
    <mergeCell ref="B14:L14"/>
    <mergeCell ref="A1:C1"/>
    <mergeCell ref="A2:C2"/>
    <mergeCell ref="A4:L4"/>
    <mergeCell ref="A5:L5"/>
    <mergeCell ref="A12:I12"/>
    <mergeCell ref="H16:M16"/>
    <mergeCell ref="A17:C17"/>
    <mergeCell ref="D17:G17"/>
    <mergeCell ref="H17:M17"/>
    <mergeCell ref="A19:L19"/>
  </mergeCells>
  <printOptions horizontalCentered="1"/>
  <pageMargins left="0.25" right="0.25" top="0.75" bottom="0.75" header="0.3" footer="0.3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2"/>
  <sheetViews>
    <sheetView zoomScaleNormal="100" workbookViewId="0">
      <selection activeCell="O33" sqref="O33"/>
    </sheetView>
  </sheetViews>
  <sheetFormatPr defaultRowHeight="15.75" x14ac:dyDescent="0.2"/>
  <cols>
    <col min="1" max="1" width="4.5703125" style="134" customWidth="1"/>
    <col min="2" max="2" width="13.5703125" style="134" customWidth="1"/>
    <col min="3" max="3" width="23.42578125" style="36" customWidth="1"/>
    <col min="4" max="4" width="13" style="134" customWidth="1"/>
    <col min="5" max="5" width="8.5703125" style="134" customWidth="1"/>
    <col min="6" max="6" width="10" style="47" customWidth="1"/>
    <col min="7" max="7" width="10" style="134" customWidth="1"/>
    <col min="8" max="8" width="9.7109375" style="134" customWidth="1"/>
    <col min="9" max="9" width="5.140625" style="134" customWidth="1"/>
    <col min="10" max="10" width="10" style="134" customWidth="1"/>
    <col min="11" max="11" width="14.42578125" style="35" customWidth="1"/>
    <col min="12" max="12" width="19.28515625" style="134" customWidth="1"/>
    <col min="13" max="13" width="29" style="36" customWidth="1"/>
    <col min="14" max="14" width="43.85546875" style="36" customWidth="1"/>
    <col min="15" max="16384" width="9.140625" style="36"/>
  </cols>
  <sheetData>
    <row r="1" spans="1:13" x14ac:dyDescent="0.2">
      <c r="A1" s="210" t="s">
        <v>8</v>
      </c>
      <c r="B1" s="210"/>
      <c r="C1" s="210"/>
    </row>
    <row r="2" spans="1:13" x14ac:dyDescent="0.2">
      <c r="A2" s="211" t="s">
        <v>7</v>
      </c>
      <c r="B2" s="211"/>
      <c r="C2" s="211"/>
    </row>
    <row r="3" spans="1:13" ht="9" customHeight="1" x14ac:dyDescent="0.2">
      <c r="A3" s="132"/>
    </row>
    <row r="4" spans="1:13" ht="9" customHeight="1" x14ac:dyDescent="0.2">
      <c r="A4" s="132"/>
    </row>
    <row r="5" spans="1:13" x14ac:dyDescent="0.2">
      <c r="A5" s="212" t="s">
        <v>339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1:13" x14ac:dyDescent="0.2">
      <c r="A6" s="212" t="s">
        <v>757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3" x14ac:dyDescent="0.2">
      <c r="H7" s="38"/>
    </row>
    <row r="8" spans="1:13" ht="20.25" customHeight="1" x14ac:dyDescent="0.2">
      <c r="A8" s="133" t="s">
        <v>6</v>
      </c>
      <c r="B8" s="133" t="s">
        <v>0</v>
      </c>
      <c r="C8" s="133" t="s">
        <v>4</v>
      </c>
      <c r="D8" s="133" t="s">
        <v>3</v>
      </c>
      <c r="E8" s="133" t="s">
        <v>5</v>
      </c>
      <c r="F8" s="45" t="s">
        <v>9</v>
      </c>
      <c r="G8" s="133" t="s">
        <v>10</v>
      </c>
      <c r="H8" s="133" t="s">
        <v>2</v>
      </c>
      <c r="I8" s="133" t="s">
        <v>1</v>
      </c>
      <c r="J8" s="133" t="s">
        <v>25</v>
      </c>
      <c r="K8" s="17" t="s">
        <v>11</v>
      </c>
      <c r="L8" s="133" t="s">
        <v>14</v>
      </c>
      <c r="M8" s="133" t="s">
        <v>85</v>
      </c>
    </row>
    <row r="9" spans="1:13" ht="15.75" customHeight="1" x14ac:dyDescent="0.2">
      <c r="A9" s="59" t="s">
        <v>29</v>
      </c>
      <c r="B9" s="154" t="s">
        <v>734</v>
      </c>
      <c r="C9" s="155" t="s">
        <v>735</v>
      </c>
      <c r="D9" s="154" t="s">
        <v>407</v>
      </c>
      <c r="E9" s="148" t="s">
        <v>197</v>
      </c>
      <c r="F9" s="150">
        <v>3.28</v>
      </c>
      <c r="G9" s="148" t="s">
        <v>23</v>
      </c>
      <c r="H9" s="154" t="s">
        <v>19</v>
      </c>
      <c r="I9" s="154" t="s">
        <v>20</v>
      </c>
      <c r="J9" s="154" t="s">
        <v>19</v>
      </c>
      <c r="K9" s="157">
        <v>10230000</v>
      </c>
      <c r="L9" s="154" t="s">
        <v>736</v>
      </c>
      <c r="M9" s="18"/>
    </row>
    <row r="10" spans="1:13" ht="15.75" customHeight="1" x14ac:dyDescent="0.2">
      <c r="A10" s="59" t="s">
        <v>30</v>
      </c>
      <c r="B10" s="154" t="s">
        <v>317</v>
      </c>
      <c r="C10" s="155" t="s">
        <v>318</v>
      </c>
      <c r="D10" s="154" t="s">
        <v>149</v>
      </c>
      <c r="E10" s="148" t="s">
        <v>195</v>
      </c>
      <c r="F10" s="150">
        <v>3.21</v>
      </c>
      <c r="G10" s="148" t="s">
        <v>23</v>
      </c>
      <c r="H10" s="154" t="s">
        <v>19</v>
      </c>
      <c r="I10" s="154" t="s">
        <v>20</v>
      </c>
      <c r="J10" s="154" t="s">
        <v>19</v>
      </c>
      <c r="K10" s="157">
        <v>10230000</v>
      </c>
      <c r="L10" s="154" t="s">
        <v>319</v>
      </c>
      <c r="M10" s="18"/>
    </row>
    <row r="11" spans="1:13" ht="15.75" customHeight="1" x14ac:dyDescent="0.2">
      <c r="A11" s="59" t="s">
        <v>31</v>
      </c>
      <c r="B11" s="154" t="s">
        <v>737</v>
      </c>
      <c r="C11" s="155" t="s">
        <v>738</v>
      </c>
      <c r="D11" s="154" t="s">
        <v>739</v>
      </c>
      <c r="E11" s="148" t="s">
        <v>198</v>
      </c>
      <c r="F11" s="150">
        <v>3.07</v>
      </c>
      <c r="G11" s="148" t="s">
        <v>23</v>
      </c>
      <c r="H11" s="154" t="s">
        <v>22</v>
      </c>
      <c r="I11" s="154" t="s">
        <v>20</v>
      </c>
      <c r="J11" s="154" t="s">
        <v>22</v>
      </c>
      <c r="K11" s="157">
        <v>9300000</v>
      </c>
      <c r="L11" s="154" t="s">
        <v>740</v>
      </c>
      <c r="M11" s="18"/>
    </row>
    <row r="12" spans="1:13" ht="15.75" customHeight="1" x14ac:dyDescent="0.2">
      <c r="A12" s="59" t="s">
        <v>32</v>
      </c>
      <c r="B12" s="154" t="s">
        <v>741</v>
      </c>
      <c r="C12" s="155" t="s">
        <v>742</v>
      </c>
      <c r="D12" s="154" t="s">
        <v>743</v>
      </c>
      <c r="E12" s="148" t="s">
        <v>197</v>
      </c>
      <c r="F12" s="150">
        <v>3.06</v>
      </c>
      <c r="G12" s="148" t="s">
        <v>23</v>
      </c>
      <c r="H12" s="154" t="s">
        <v>22</v>
      </c>
      <c r="I12" s="154" t="s">
        <v>20</v>
      </c>
      <c r="J12" s="154" t="s">
        <v>22</v>
      </c>
      <c r="K12" s="157">
        <v>9300000</v>
      </c>
      <c r="L12" s="154" t="s">
        <v>744</v>
      </c>
      <c r="M12" s="18"/>
    </row>
    <row r="13" spans="1:13" ht="15.75" customHeight="1" x14ac:dyDescent="0.2">
      <c r="A13" s="59" t="s">
        <v>33</v>
      </c>
      <c r="B13" s="154" t="s">
        <v>314</v>
      </c>
      <c r="C13" s="155" t="s">
        <v>315</v>
      </c>
      <c r="D13" s="154" t="s">
        <v>261</v>
      </c>
      <c r="E13" s="148" t="s">
        <v>197</v>
      </c>
      <c r="F13" s="150">
        <v>3</v>
      </c>
      <c r="G13" s="148" t="s">
        <v>23</v>
      </c>
      <c r="H13" s="154" t="s">
        <v>22</v>
      </c>
      <c r="I13" s="154" t="s">
        <v>20</v>
      </c>
      <c r="J13" s="154" t="s">
        <v>22</v>
      </c>
      <c r="K13" s="157">
        <v>9300000</v>
      </c>
      <c r="L13" s="154" t="s">
        <v>316</v>
      </c>
      <c r="M13" s="18"/>
    </row>
    <row r="14" spans="1:13" ht="15.75" customHeight="1" x14ac:dyDescent="0.2">
      <c r="A14" s="59" t="s">
        <v>34</v>
      </c>
      <c r="B14" s="154" t="s">
        <v>745</v>
      </c>
      <c r="C14" s="155" t="s">
        <v>746</v>
      </c>
      <c r="D14" s="154" t="s">
        <v>747</v>
      </c>
      <c r="E14" s="148" t="s">
        <v>198</v>
      </c>
      <c r="F14" s="150">
        <v>3</v>
      </c>
      <c r="G14" s="148" t="s">
        <v>23</v>
      </c>
      <c r="H14" s="154" t="s">
        <v>22</v>
      </c>
      <c r="I14" s="154" t="s">
        <v>20</v>
      </c>
      <c r="J14" s="154" t="s">
        <v>22</v>
      </c>
      <c r="K14" s="157">
        <v>9300000</v>
      </c>
      <c r="L14" s="154" t="s">
        <v>748</v>
      </c>
      <c r="M14" s="18"/>
    </row>
    <row r="15" spans="1:13" ht="15.75" customHeight="1" x14ac:dyDescent="0.2">
      <c r="A15" s="59" t="s">
        <v>35</v>
      </c>
      <c r="B15" s="154" t="s">
        <v>749</v>
      </c>
      <c r="C15" s="155" t="s">
        <v>750</v>
      </c>
      <c r="D15" s="154" t="s">
        <v>751</v>
      </c>
      <c r="E15" s="148" t="s">
        <v>198</v>
      </c>
      <c r="F15" s="150">
        <v>2.98</v>
      </c>
      <c r="G15" s="148" t="s">
        <v>23</v>
      </c>
      <c r="H15" s="154" t="s">
        <v>22</v>
      </c>
      <c r="I15" s="154" t="s">
        <v>20</v>
      </c>
      <c r="J15" s="154" t="s">
        <v>22</v>
      </c>
      <c r="K15" s="157">
        <v>9300000</v>
      </c>
      <c r="L15" s="154" t="s">
        <v>752</v>
      </c>
      <c r="M15" s="18"/>
    </row>
    <row r="16" spans="1:13" ht="15.75" customHeight="1" x14ac:dyDescent="0.2">
      <c r="A16" s="59" t="s">
        <v>36</v>
      </c>
      <c r="B16" s="154" t="s">
        <v>753</v>
      </c>
      <c r="C16" s="155" t="s">
        <v>754</v>
      </c>
      <c r="D16" s="154" t="s">
        <v>755</v>
      </c>
      <c r="E16" s="148" t="s">
        <v>197</v>
      </c>
      <c r="F16" s="150">
        <v>2.94</v>
      </c>
      <c r="G16" s="148" t="s">
        <v>23</v>
      </c>
      <c r="H16" s="154" t="s">
        <v>22</v>
      </c>
      <c r="I16" s="154" t="s">
        <v>20</v>
      </c>
      <c r="J16" s="154" t="s">
        <v>22</v>
      </c>
      <c r="K16" s="157">
        <v>9300000</v>
      </c>
      <c r="L16" s="154" t="s">
        <v>756</v>
      </c>
      <c r="M16" s="18"/>
    </row>
    <row r="17" spans="1:14" s="11" customFormat="1" ht="18.75" customHeight="1" x14ac:dyDescent="0.2">
      <c r="A17" s="214" t="s">
        <v>12</v>
      </c>
      <c r="B17" s="214"/>
      <c r="C17" s="214"/>
      <c r="D17" s="214"/>
      <c r="E17" s="214"/>
      <c r="F17" s="214"/>
      <c r="G17" s="214"/>
      <c r="H17" s="214"/>
      <c r="I17" s="214"/>
      <c r="J17" s="133"/>
      <c r="K17" s="20">
        <f>SUM(K9:K16)</f>
        <v>76260000</v>
      </c>
      <c r="L17" s="19"/>
      <c r="M17" s="76"/>
      <c r="N17" s="36"/>
    </row>
    <row r="18" spans="1:14" s="11" customFormat="1" ht="18.75" customHeight="1" x14ac:dyDescent="0.2">
      <c r="A18" s="53"/>
      <c r="B18" s="53"/>
      <c r="C18" s="53"/>
      <c r="D18" s="53"/>
      <c r="E18" s="53"/>
      <c r="F18" s="58"/>
      <c r="G18" s="53"/>
      <c r="H18" s="53"/>
      <c r="I18" s="53"/>
      <c r="J18" s="53"/>
      <c r="K18" s="24"/>
      <c r="L18" s="14"/>
      <c r="N18" s="36"/>
    </row>
    <row r="19" spans="1:14" s="37" customFormat="1" ht="15" customHeight="1" x14ac:dyDescent="0.2">
      <c r="A19" s="134"/>
      <c r="B19" s="218" t="s">
        <v>655</v>
      </c>
      <c r="C19" s="218"/>
      <c r="D19" s="218"/>
      <c r="E19" s="218"/>
      <c r="F19" s="218"/>
      <c r="G19" s="218"/>
      <c r="H19" s="218"/>
      <c r="I19" s="218"/>
      <c r="J19" s="218"/>
      <c r="K19" s="218"/>
      <c r="L19" s="218"/>
    </row>
    <row r="20" spans="1:14" s="37" customFormat="1" ht="14.1" customHeight="1" x14ac:dyDescent="0.2">
      <c r="A20" s="134"/>
      <c r="B20" s="134"/>
      <c r="C20" s="36"/>
      <c r="D20" s="134"/>
      <c r="E20" s="134"/>
      <c r="F20" s="47"/>
      <c r="G20" s="134"/>
      <c r="H20" s="134"/>
      <c r="I20" s="134"/>
      <c r="J20" s="134"/>
      <c r="K20" s="35"/>
      <c r="L20" s="134"/>
    </row>
    <row r="21" spans="1:14" s="37" customFormat="1" ht="14.1" customHeight="1" x14ac:dyDescent="0.2">
      <c r="A21" s="134"/>
      <c r="B21" s="134"/>
      <c r="C21" s="36"/>
      <c r="D21" s="134"/>
      <c r="E21" s="134"/>
      <c r="F21" s="47"/>
      <c r="G21" s="134"/>
      <c r="H21" s="209" t="s">
        <v>218</v>
      </c>
      <c r="I21" s="209"/>
      <c r="J21" s="209"/>
      <c r="K21" s="209"/>
      <c r="L21" s="209"/>
      <c r="M21" s="209"/>
    </row>
    <row r="22" spans="1:14" x14ac:dyDescent="0.2">
      <c r="A22" s="208" t="s">
        <v>15</v>
      </c>
      <c r="B22" s="208"/>
      <c r="C22" s="208"/>
      <c r="D22" s="208" t="s">
        <v>16</v>
      </c>
      <c r="E22" s="208"/>
      <c r="F22" s="208"/>
      <c r="G22" s="208"/>
      <c r="H22" s="208" t="s">
        <v>18</v>
      </c>
      <c r="I22" s="208"/>
      <c r="J22" s="208"/>
      <c r="K22" s="208"/>
      <c r="L22" s="208"/>
      <c r="M22" s="208"/>
    </row>
  </sheetData>
  <sheetProtection algorithmName="SHA-512" hashValue="OpSXcKLDqpcR+Gaai5avXTEj5snarYsc+xEcmaP0k28vKzExXI9DW9nScZIgrbOfIVqz9X7zoW5crR/8Adc2lg==" saltValue="Bj+qj6+FuRZqmwiANTXzZw==" spinCount="100000" sheet="1" objects="1" scenarios="1"/>
  <customSheetViews>
    <customSheetView guid="{48EB53F0-664A-4A33-97D1-31532C3A7561}" topLeftCell="A19">
      <selection activeCell="I38" sqref="I38"/>
      <pageMargins left="0.25" right="0.25" top="0.75" bottom="0.75" header="0.3" footer="0.3"/>
      <printOptions horizontalCentered="1"/>
      <pageSetup paperSize="9" orientation="landscape" r:id="rId1"/>
      <headerFooter alignWithMargins="0"/>
    </customSheetView>
  </customSheetViews>
  <mergeCells count="10">
    <mergeCell ref="H21:M21"/>
    <mergeCell ref="H22:M22"/>
    <mergeCell ref="A22:C22"/>
    <mergeCell ref="D22:G22"/>
    <mergeCell ref="A1:C1"/>
    <mergeCell ref="A2:C2"/>
    <mergeCell ref="A5:L5"/>
    <mergeCell ref="A6:L6"/>
    <mergeCell ref="A17:I17"/>
    <mergeCell ref="B19:L19"/>
  </mergeCells>
  <conditionalFormatting sqref="B9:B16">
    <cfRule type="duplicateValues" dxfId="3" priority="41" stopIfTrue="1"/>
  </conditionalFormatting>
  <conditionalFormatting sqref="L9:L16">
    <cfRule type="duplicateValues" dxfId="2" priority="42" stopIfTrue="1"/>
  </conditionalFormatting>
  <printOptions horizontalCentered="1"/>
  <pageMargins left="0" right="0" top="0" bottom="0" header="0.3" footer="0.3"/>
  <pageSetup paperSize="9" scale="9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9"/>
  <sheetViews>
    <sheetView zoomScaleNormal="100" workbookViewId="0">
      <selection activeCell="K21" sqref="K21"/>
    </sheetView>
  </sheetViews>
  <sheetFormatPr defaultRowHeight="15.75" x14ac:dyDescent="0.2"/>
  <cols>
    <col min="1" max="1" width="4.42578125" style="134" customWidth="1"/>
    <col min="2" max="2" width="14.42578125" style="134" customWidth="1"/>
    <col min="3" max="3" width="25.5703125" style="36" customWidth="1"/>
    <col min="4" max="4" width="11.28515625" style="134" customWidth="1"/>
    <col min="5" max="5" width="9.140625" style="134" customWidth="1"/>
    <col min="6" max="6" width="8.7109375" style="132" customWidth="1"/>
    <col min="7" max="7" width="8.28515625" style="134" customWidth="1"/>
    <col min="8" max="8" width="10.7109375" style="134" customWidth="1"/>
    <col min="9" max="9" width="6.28515625" style="134" customWidth="1"/>
    <col min="10" max="10" width="9.7109375" style="180" customWidth="1"/>
    <col min="11" max="11" width="14.5703125" style="35" customWidth="1"/>
    <col min="12" max="12" width="18.42578125" style="134" customWidth="1"/>
    <col min="13" max="13" width="33.140625" style="134" customWidth="1"/>
    <col min="14" max="16384" width="9.140625" style="36"/>
  </cols>
  <sheetData>
    <row r="1" spans="1:13" x14ac:dyDescent="0.2">
      <c r="A1" s="210" t="s">
        <v>8</v>
      </c>
      <c r="B1" s="210"/>
      <c r="C1" s="210"/>
    </row>
    <row r="2" spans="1:13" x14ac:dyDescent="0.2">
      <c r="A2" s="211" t="s">
        <v>7</v>
      </c>
      <c r="B2" s="211"/>
      <c r="C2" s="211"/>
    </row>
    <row r="3" spans="1:13" ht="9" customHeight="1" x14ac:dyDescent="0.2">
      <c r="A3" s="132"/>
    </row>
    <row r="4" spans="1:13" x14ac:dyDescent="0.2">
      <c r="A4" s="212" t="s">
        <v>339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37"/>
    </row>
    <row r="5" spans="1:13" x14ac:dyDescent="0.2">
      <c r="A5" s="212" t="s">
        <v>348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37"/>
    </row>
    <row r="6" spans="1:13" x14ac:dyDescent="0.2">
      <c r="H6" s="38"/>
    </row>
    <row r="7" spans="1:13" ht="27.75" customHeight="1" x14ac:dyDescent="0.2">
      <c r="A7" s="133" t="s">
        <v>6</v>
      </c>
      <c r="B7" s="133" t="s">
        <v>0</v>
      </c>
      <c r="C7" s="133" t="s">
        <v>4</v>
      </c>
      <c r="D7" s="133" t="s">
        <v>3</v>
      </c>
      <c r="E7" s="133" t="s">
        <v>5</v>
      </c>
      <c r="F7" s="133" t="s">
        <v>9</v>
      </c>
      <c r="G7" s="133" t="s">
        <v>10</v>
      </c>
      <c r="H7" s="133" t="s">
        <v>2</v>
      </c>
      <c r="I7" s="133" t="s">
        <v>1</v>
      </c>
      <c r="J7" s="179" t="s">
        <v>25</v>
      </c>
      <c r="K7" s="17" t="s">
        <v>11</v>
      </c>
      <c r="L7" s="133" t="s">
        <v>14</v>
      </c>
      <c r="M7" s="133" t="s">
        <v>85</v>
      </c>
    </row>
    <row r="8" spans="1:13" ht="18.75" customHeight="1" x14ac:dyDescent="0.2">
      <c r="A8" s="127" t="s">
        <v>29</v>
      </c>
      <c r="B8" s="128" t="s">
        <v>226</v>
      </c>
      <c r="C8" s="129" t="s">
        <v>227</v>
      </c>
      <c r="D8" s="129" t="s">
        <v>228</v>
      </c>
      <c r="E8" s="127" t="s">
        <v>46</v>
      </c>
      <c r="F8" s="130">
        <v>3.81</v>
      </c>
      <c r="G8" s="127" t="s">
        <v>23</v>
      </c>
      <c r="H8" s="128" t="s">
        <v>21</v>
      </c>
      <c r="I8" s="128" t="s">
        <v>20</v>
      </c>
      <c r="J8" s="128" t="s">
        <v>19</v>
      </c>
      <c r="K8" s="131">
        <v>10010000</v>
      </c>
      <c r="L8" s="129" t="s">
        <v>229</v>
      </c>
      <c r="M8" s="127"/>
    </row>
    <row r="9" spans="1:13" ht="18.75" customHeight="1" x14ac:dyDescent="0.2">
      <c r="A9" s="127" t="s">
        <v>30</v>
      </c>
      <c r="B9" s="128" t="s">
        <v>47</v>
      </c>
      <c r="C9" s="129" t="s">
        <v>26</v>
      </c>
      <c r="D9" s="129" t="s">
        <v>48</v>
      </c>
      <c r="E9" s="127" t="s">
        <v>49</v>
      </c>
      <c r="F9" s="130">
        <v>3.73</v>
      </c>
      <c r="G9" s="127" t="s">
        <v>21</v>
      </c>
      <c r="H9" s="128" t="s">
        <v>21</v>
      </c>
      <c r="I9" s="128" t="s">
        <v>20</v>
      </c>
      <c r="J9" s="128" t="s">
        <v>21</v>
      </c>
      <c r="K9" s="131">
        <v>10920000</v>
      </c>
      <c r="L9" s="129" t="s">
        <v>50</v>
      </c>
      <c r="M9" s="127"/>
    </row>
    <row r="10" spans="1:13" ht="18.75" customHeight="1" x14ac:dyDescent="0.2">
      <c r="A10" s="127" t="s">
        <v>31</v>
      </c>
      <c r="B10" s="128" t="s">
        <v>51</v>
      </c>
      <c r="C10" s="129" t="s">
        <v>13</v>
      </c>
      <c r="D10" s="129" t="s">
        <v>27</v>
      </c>
      <c r="E10" s="127" t="s">
        <v>46</v>
      </c>
      <c r="F10" s="130">
        <v>3.7</v>
      </c>
      <c r="G10" s="127" t="s">
        <v>23</v>
      </c>
      <c r="H10" s="128" t="s">
        <v>21</v>
      </c>
      <c r="I10" s="128" t="s">
        <v>20</v>
      </c>
      <c r="J10" s="128" t="s">
        <v>22</v>
      </c>
      <c r="K10" s="131">
        <v>9100000</v>
      </c>
      <c r="L10" s="129" t="s">
        <v>52</v>
      </c>
      <c r="M10" s="136"/>
    </row>
    <row r="11" spans="1:13" ht="18.75" customHeight="1" x14ac:dyDescent="0.2">
      <c r="A11" s="127" t="s">
        <v>32</v>
      </c>
      <c r="B11" s="128" t="s">
        <v>223</v>
      </c>
      <c r="C11" s="129" t="s">
        <v>224</v>
      </c>
      <c r="D11" s="129" t="s">
        <v>28</v>
      </c>
      <c r="E11" s="127" t="s">
        <v>53</v>
      </c>
      <c r="F11" s="130">
        <v>3.68</v>
      </c>
      <c r="G11" s="127" t="s">
        <v>21</v>
      </c>
      <c r="H11" s="128" t="s">
        <v>21</v>
      </c>
      <c r="I11" s="128" t="s">
        <v>20</v>
      </c>
      <c r="J11" s="128" t="s">
        <v>22</v>
      </c>
      <c r="K11" s="131">
        <v>9100000</v>
      </c>
      <c r="L11" s="129" t="s">
        <v>225</v>
      </c>
      <c r="M11" s="137"/>
    </row>
    <row r="12" spans="1:13" ht="18.75" customHeight="1" x14ac:dyDescent="0.2">
      <c r="A12" s="127" t="s">
        <v>33</v>
      </c>
      <c r="B12" s="128" t="s">
        <v>349</v>
      </c>
      <c r="C12" s="129" t="s">
        <v>350</v>
      </c>
      <c r="D12" s="129" t="s">
        <v>73</v>
      </c>
      <c r="E12" s="127" t="s">
        <v>49</v>
      </c>
      <c r="F12" s="130">
        <v>3.68</v>
      </c>
      <c r="G12" s="127" t="s">
        <v>23</v>
      </c>
      <c r="H12" s="128" t="s">
        <v>21</v>
      </c>
      <c r="I12" s="128" t="s">
        <v>20</v>
      </c>
      <c r="J12" s="128" t="s">
        <v>22</v>
      </c>
      <c r="K12" s="131">
        <v>9100000</v>
      </c>
      <c r="L12" s="129" t="s">
        <v>351</v>
      </c>
      <c r="M12" s="127"/>
    </row>
    <row r="13" spans="1:13" ht="18.75" customHeight="1" x14ac:dyDescent="0.2">
      <c r="A13" s="127" t="s">
        <v>34</v>
      </c>
      <c r="B13" s="128" t="s">
        <v>352</v>
      </c>
      <c r="C13" s="129" t="s">
        <v>353</v>
      </c>
      <c r="D13" s="129" t="s">
        <v>354</v>
      </c>
      <c r="E13" s="127" t="s">
        <v>53</v>
      </c>
      <c r="F13" s="130">
        <v>3.65</v>
      </c>
      <c r="G13" s="127" t="s">
        <v>23</v>
      </c>
      <c r="H13" s="128" t="s">
        <v>21</v>
      </c>
      <c r="I13" s="128" t="s">
        <v>20</v>
      </c>
      <c r="J13" s="128" t="s">
        <v>22</v>
      </c>
      <c r="K13" s="131">
        <v>9100000</v>
      </c>
      <c r="L13" s="206" t="s">
        <v>355</v>
      </c>
      <c r="M13" s="127"/>
    </row>
    <row r="14" spans="1:13" s="37" customFormat="1" ht="18.75" customHeight="1" x14ac:dyDescent="0.2">
      <c r="A14" s="215" t="s">
        <v>12</v>
      </c>
      <c r="B14" s="216"/>
      <c r="C14" s="216"/>
      <c r="D14" s="216"/>
      <c r="E14" s="216"/>
      <c r="F14" s="216"/>
      <c r="G14" s="216"/>
      <c r="H14" s="216"/>
      <c r="I14" s="217"/>
      <c r="J14" s="179"/>
      <c r="K14" s="138">
        <f>SUM(K8:K13)</f>
        <v>57330000</v>
      </c>
      <c r="L14" s="21"/>
      <c r="M14" s="21"/>
    </row>
    <row r="15" spans="1:13" s="37" customFormat="1" ht="10.5" customHeight="1" x14ac:dyDescent="0.2">
      <c r="A15" s="39"/>
      <c r="B15" s="40"/>
      <c r="C15" s="41"/>
      <c r="D15" s="42"/>
      <c r="E15" s="40"/>
      <c r="F15" s="43"/>
      <c r="G15" s="40"/>
      <c r="H15" s="40"/>
      <c r="I15" s="44"/>
      <c r="J15" s="44"/>
      <c r="K15" s="139"/>
      <c r="L15" s="39"/>
      <c r="M15" s="39"/>
    </row>
    <row r="16" spans="1:13" s="37" customFormat="1" ht="17.25" customHeight="1" x14ac:dyDescent="0.2">
      <c r="A16" s="134"/>
      <c r="B16" s="218" t="s">
        <v>356</v>
      </c>
      <c r="C16" s="218"/>
      <c r="D16" s="218"/>
      <c r="E16" s="218"/>
      <c r="F16" s="218"/>
      <c r="G16" s="218"/>
      <c r="H16" s="218"/>
      <c r="I16" s="218"/>
      <c r="J16" s="218"/>
      <c r="K16" s="218"/>
      <c r="L16" s="218"/>
    </row>
    <row r="17" spans="1:13" s="37" customFormat="1" ht="2.25" customHeight="1" x14ac:dyDescent="0.2">
      <c r="A17" s="134"/>
      <c r="B17" s="134"/>
      <c r="C17" s="36"/>
      <c r="D17" s="134"/>
      <c r="E17" s="134"/>
      <c r="F17" s="132"/>
      <c r="G17" s="134"/>
      <c r="H17" s="134"/>
      <c r="I17" s="134"/>
      <c r="J17" s="180"/>
      <c r="K17" s="35"/>
      <c r="L17" s="134"/>
      <c r="M17" s="134"/>
    </row>
    <row r="18" spans="1:13" s="37" customFormat="1" ht="14.1" customHeight="1" x14ac:dyDescent="0.2">
      <c r="A18" s="134"/>
      <c r="B18" s="134"/>
      <c r="C18" s="36"/>
      <c r="D18" s="134"/>
      <c r="E18" s="134"/>
      <c r="F18" s="132"/>
      <c r="G18" s="134"/>
      <c r="H18" s="219" t="s">
        <v>218</v>
      </c>
      <c r="I18" s="219"/>
      <c r="J18" s="219"/>
      <c r="K18" s="219"/>
      <c r="L18" s="219"/>
      <c r="M18" s="219"/>
    </row>
    <row r="19" spans="1:13" x14ac:dyDescent="0.2">
      <c r="A19" s="208" t="s">
        <v>15</v>
      </c>
      <c r="B19" s="208"/>
      <c r="C19" s="208"/>
      <c r="D19" s="208" t="s">
        <v>16</v>
      </c>
      <c r="E19" s="208"/>
      <c r="F19" s="208"/>
      <c r="G19" s="208"/>
      <c r="H19" s="208" t="s">
        <v>18</v>
      </c>
      <c r="I19" s="208"/>
      <c r="J19" s="208"/>
      <c r="K19" s="208"/>
      <c r="L19" s="208"/>
      <c r="M19" s="208"/>
    </row>
  </sheetData>
  <sheetProtection algorithmName="SHA-512" hashValue="YqSaQa3r9XtdlwDMa9f8PZqE0mZSSMmChZdqGttLYu4dlLKEs1ni3gG5rmS1lwf7NdUJFahGUIAzVaTWk1jCvg==" saltValue="B9wbtgWJRCmA2PMalMDfcw==" spinCount="100000" sheet="1" objects="1" scenarios="1"/>
  <customSheetViews>
    <customSheetView guid="{48EB53F0-664A-4A33-97D1-31532C3A7561}">
      <selection activeCell="D26" sqref="D26"/>
      <pageMargins left="0.7" right="0.7" top="0.75" bottom="0.75" header="0.3" footer="0.3"/>
      <printOptions horizontalCentered="1"/>
      <pageSetup paperSize="9" orientation="landscape" r:id="rId1"/>
      <headerFooter alignWithMargins="0"/>
    </customSheetView>
  </customSheetViews>
  <mergeCells count="10">
    <mergeCell ref="A19:C19"/>
    <mergeCell ref="D19:G19"/>
    <mergeCell ref="A1:C1"/>
    <mergeCell ref="A2:C2"/>
    <mergeCell ref="A4:L4"/>
    <mergeCell ref="A5:L5"/>
    <mergeCell ref="A14:I14"/>
    <mergeCell ref="B16:L16"/>
    <mergeCell ref="H18:M18"/>
    <mergeCell ref="H19:M19"/>
  </mergeCells>
  <printOptions horizontalCentered="1"/>
  <pageMargins left="0" right="0" top="0.5" bottom="0" header="0.3" footer="0.3"/>
  <pageSetup paperSize="9" scale="80" orientation="landscape" r:id="rId2"/>
  <headerFooter alignWithMargins="0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30"/>
  <sheetViews>
    <sheetView workbookViewId="0">
      <selection activeCell="Q25" sqref="Q25"/>
    </sheetView>
  </sheetViews>
  <sheetFormatPr defaultRowHeight="15.75" x14ac:dyDescent="0.2"/>
  <cols>
    <col min="1" max="1" width="4.42578125" style="115" customWidth="1"/>
    <col min="2" max="2" width="13.140625" style="98" customWidth="1"/>
    <col min="3" max="3" width="25" style="36" customWidth="1"/>
    <col min="4" max="4" width="11.28515625" style="98" customWidth="1"/>
    <col min="5" max="5" width="10.140625" style="98" customWidth="1"/>
    <col min="6" max="6" width="7.140625" style="99" customWidth="1"/>
    <col min="7" max="7" width="11.7109375" style="98" customWidth="1"/>
    <col min="8" max="8" width="10.5703125" style="98" customWidth="1"/>
    <col min="9" max="9" width="5.140625" style="180" customWidth="1"/>
    <col min="10" max="10" width="9.42578125" style="180" customWidth="1"/>
    <col min="11" max="11" width="15" style="35" customWidth="1"/>
    <col min="12" max="12" width="18" style="98" customWidth="1"/>
    <col min="13" max="13" width="29.5703125" style="36" customWidth="1"/>
    <col min="14" max="14" width="47.140625" style="36" customWidth="1"/>
    <col min="15" max="16384" width="9.140625" style="36"/>
  </cols>
  <sheetData>
    <row r="1" spans="1:13" x14ac:dyDescent="0.2">
      <c r="A1" s="210" t="s">
        <v>8</v>
      </c>
      <c r="B1" s="210"/>
      <c r="C1" s="210"/>
    </row>
    <row r="2" spans="1:13" x14ac:dyDescent="0.2">
      <c r="A2" s="211" t="s">
        <v>7</v>
      </c>
      <c r="B2" s="211"/>
      <c r="C2" s="211"/>
    </row>
    <row r="3" spans="1:13" ht="9" customHeight="1" x14ac:dyDescent="0.2">
      <c r="A3" s="116"/>
    </row>
    <row r="4" spans="1:13" x14ac:dyDescent="0.2">
      <c r="A4" s="212" t="s">
        <v>339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</row>
    <row r="5" spans="1:13" x14ac:dyDescent="0.2">
      <c r="A5" s="213" t="s">
        <v>758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</row>
    <row r="6" spans="1:13" x14ac:dyDescent="0.2">
      <c r="H6" s="38"/>
    </row>
    <row r="7" spans="1:13" s="98" customFormat="1" ht="20.25" customHeight="1" x14ac:dyDescent="0.2">
      <c r="A7" s="117" t="s">
        <v>6</v>
      </c>
      <c r="B7" s="100" t="s">
        <v>0</v>
      </c>
      <c r="C7" s="100" t="s">
        <v>4</v>
      </c>
      <c r="D7" s="100" t="s">
        <v>3</v>
      </c>
      <c r="E7" s="100" t="s">
        <v>5</v>
      </c>
      <c r="F7" s="100" t="s">
        <v>9</v>
      </c>
      <c r="G7" s="100" t="s">
        <v>10</v>
      </c>
      <c r="H7" s="100" t="s">
        <v>2</v>
      </c>
      <c r="I7" s="179" t="s">
        <v>1</v>
      </c>
      <c r="J7" s="179" t="s">
        <v>25</v>
      </c>
      <c r="K7" s="17" t="s">
        <v>11</v>
      </c>
      <c r="L7" s="100" t="s">
        <v>14</v>
      </c>
      <c r="M7" s="100" t="s">
        <v>85</v>
      </c>
    </row>
    <row r="8" spans="1:13" s="91" customFormat="1" ht="21.75" customHeight="1" x14ac:dyDescent="0.2">
      <c r="A8" s="59">
        <v>1</v>
      </c>
      <c r="B8" s="61" t="s">
        <v>759</v>
      </c>
      <c r="C8" s="61" t="s">
        <v>760</v>
      </c>
      <c r="D8" s="61" t="s">
        <v>761</v>
      </c>
      <c r="E8" s="59" t="s">
        <v>762</v>
      </c>
      <c r="F8" s="60">
        <v>3.85</v>
      </c>
      <c r="G8" s="59" t="s">
        <v>23</v>
      </c>
      <c r="H8" s="61" t="s">
        <v>21</v>
      </c>
      <c r="I8" s="63" t="s">
        <v>20</v>
      </c>
      <c r="J8" s="63" t="s">
        <v>19</v>
      </c>
      <c r="K8" s="62">
        <v>10230000</v>
      </c>
      <c r="L8" s="61" t="s">
        <v>763</v>
      </c>
      <c r="M8" s="90"/>
    </row>
    <row r="9" spans="1:13" s="91" customFormat="1" ht="21.75" customHeight="1" x14ac:dyDescent="0.2">
      <c r="A9" s="59">
        <v>2</v>
      </c>
      <c r="B9" s="61" t="s">
        <v>764</v>
      </c>
      <c r="C9" s="61" t="s">
        <v>765</v>
      </c>
      <c r="D9" s="61" t="s">
        <v>766</v>
      </c>
      <c r="E9" s="59" t="s">
        <v>767</v>
      </c>
      <c r="F9" s="60">
        <v>3.84</v>
      </c>
      <c r="G9" s="59" t="s">
        <v>23</v>
      </c>
      <c r="H9" s="61" t="s">
        <v>21</v>
      </c>
      <c r="I9" s="63" t="s">
        <v>20</v>
      </c>
      <c r="J9" s="63" t="s">
        <v>19</v>
      </c>
      <c r="K9" s="62">
        <v>10230000</v>
      </c>
      <c r="L9" s="61" t="s">
        <v>768</v>
      </c>
      <c r="M9" s="90"/>
    </row>
    <row r="10" spans="1:13" s="91" customFormat="1" ht="21.75" customHeight="1" x14ac:dyDescent="0.2">
      <c r="A10" s="59">
        <v>3</v>
      </c>
      <c r="B10" s="61" t="s">
        <v>769</v>
      </c>
      <c r="C10" s="61" t="s">
        <v>770</v>
      </c>
      <c r="D10" s="61" t="s">
        <v>771</v>
      </c>
      <c r="E10" s="59" t="s">
        <v>772</v>
      </c>
      <c r="F10" s="60">
        <v>3.79</v>
      </c>
      <c r="G10" s="59" t="s">
        <v>23</v>
      </c>
      <c r="H10" s="61" t="s">
        <v>21</v>
      </c>
      <c r="I10" s="63" t="s">
        <v>20</v>
      </c>
      <c r="J10" s="63" t="s">
        <v>19</v>
      </c>
      <c r="K10" s="62">
        <v>10230000</v>
      </c>
      <c r="L10" s="61" t="s">
        <v>773</v>
      </c>
      <c r="M10" s="90"/>
    </row>
    <row r="11" spans="1:13" s="91" customFormat="1" ht="21.75" customHeight="1" x14ac:dyDescent="0.2">
      <c r="A11" s="59">
        <v>4</v>
      </c>
      <c r="B11" s="61" t="s">
        <v>774</v>
      </c>
      <c r="C11" s="61" t="s">
        <v>775</v>
      </c>
      <c r="D11" s="61" t="s">
        <v>776</v>
      </c>
      <c r="E11" s="59" t="s">
        <v>777</v>
      </c>
      <c r="F11" s="60">
        <v>3.78</v>
      </c>
      <c r="G11" s="59" t="s">
        <v>23</v>
      </c>
      <c r="H11" s="61" t="s">
        <v>21</v>
      </c>
      <c r="I11" s="63" t="s">
        <v>20</v>
      </c>
      <c r="J11" s="63" t="s">
        <v>19</v>
      </c>
      <c r="K11" s="62">
        <v>10230000</v>
      </c>
      <c r="L11" s="61" t="s">
        <v>778</v>
      </c>
      <c r="M11" s="90"/>
    </row>
    <row r="12" spans="1:13" s="91" customFormat="1" ht="21.75" customHeight="1" x14ac:dyDescent="0.2">
      <c r="A12" s="59">
        <v>5</v>
      </c>
      <c r="B12" s="61" t="s">
        <v>779</v>
      </c>
      <c r="C12" s="61" t="s">
        <v>780</v>
      </c>
      <c r="D12" s="61" t="s">
        <v>781</v>
      </c>
      <c r="E12" s="59" t="s">
        <v>782</v>
      </c>
      <c r="F12" s="60">
        <v>3.7</v>
      </c>
      <c r="G12" s="59" t="s">
        <v>23</v>
      </c>
      <c r="H12" s="61" t="s">
        <v>21</v>
      </c>
      <c r="I12" s="63" t="s">
        <v>20</v>
      </c>
      <c r="J12" s="63" t="s">
        <v>22</v>
      </c>
      <c r="K12" s="62">
        <v>9300000</v>
      </c>
      <c r="L12" s="61" t="s">
        <v>783</v>
      </c>
      <c r="M12" s="90"/>
    </row>
    <row r="13" spans="1:13" s="91" customFormat="1" ht="21.75" customHeight="1" x14ac:dyDescent="0.2">
      <c r="A13" s="59">
        <v>6</v>
      </c>
      <c r="B13" s="61" t="s">
        <v>784</v>
      </c>
      <c r="C13" s="61" t="s">
        <v>785</v>
      </c>
      <c r="D13" s="61" t="s">
        <v>132</v>
      </c>
      <c r="E13" s="59" t="s">
        <v>782</v>
      </c>
      <c r="F13" s="60">
        <v>3.7</v>
      </c>
      <c r="G13" s="59" t="s">
        <v>23</v>
      </c>
      <c r="H13" s="61" t="s">
        <v>21</v>
      </c>
      <c r="I13" s="63" t="s">
        <v>20</v>
      </c>
      <c r="J13" s="63" t="s">
        <v>22</v>
      </c>
      <c r="K13" s="62">
        <v>9300000</v>
      </c>
      <c r="L13" s="61" t="s">
        <v>786</v>
      </c>
      <c r="M13" s="90"/>
    </row>
    <row r="14" spans="1:13" s="91" customFormat="1" ht="21.75" customHeight="1" x14ac:dyDescent="0.2">
      <c r="A14" s="59">
        <v>7</v>
      </c>
      <c r="B14" s="61" t="s">
        <v>787</v>
      </c>
      <c r="C14" s="61" t="s">
        <v>788</v>
      </c>
      <c r="D14" s="61" t="s">
        <v>112</v>
      </c>
      <c r="E14" s="59" t="s">
        <v>782</v>
      </c>
      <c r="F14" s="60">
        <v>3.64</v>
      </c>
      <c r="G14" s="59" t="s">
        <v>23</v>
      </c>
      <c r="H14" s="61" t="s">
        <v>21</v>
      </c>
      <c r="I14" s="63" t="s">
        <v>20</v>
      </c>
      <c r="J14" s="63" t="s">
        <v>22</v>
      </c>
      <c r="K14" s="62">
        <v>9300000</v>
      </c>
      <c r="L14" s="61" t="s">
        <v>789</v>
      </c>
      <c r="M14" s="90"/>
    </row>
    <row r="15" spans="1:13" s="91" customFormat="1" ht="21.75" customHeight="1" x14ac:dyDescent="0.2">
      <c r="A15" s="59">
        <v>8</v>
      </c>
      <c r="B15" s="61" t="s">
        <v>790</v>
      </c>
      <c r="C15" s="61" t="s">
        <v>791</v>
      </c>
      <c r="D15" s="61" t="s">
        <v>449</v>
      </c>
      <c r="E15" s="59" t="s">
        <v>792</v>
      </c>
      <c r="F15" s="60">
        <v>3.64</v>
      </c>
      <c r="G15" s="59" t="s">
        <v>23</v>
      </c>
      <c r="H15" s="61" t="s">
        <v>21</v>
      </c>
      <c r="I15" s="63" t="s">
        <v>20</v>
      </c>
      <c r="J15" s="63" t="s">
        <v>22</v>
      </c>
      <c r="K15" s="62">
        <v>9300000</v>
      </c>
      <c r="L15" s="61" t="s">
        <v>793</v>
      </c>
      <c r="M15" s="90"/>
    </row>
    <row r="16" spans="1:13" s="91" customFormat="1" ht="21.75" customHeight="1" x14ac:dyDescent="0.2">
      <c r="A16" s="59">
        <v>9</v>
      </c>
      <c r="B16" s="61" t="s">
        <v>794</v>
      </c>
      <c r="C16" s="61" t="s">
        <v>795</v>
      </c>
      <c r="D16" s="61" t="s">
        <v>320</v>
      </c>
      <c r="E16" s="59" t="s">
        <v>796</v>
      </c>
      <c r="F16" s="60">
        <v>3.64</v>
      </c>
      <c r="G16" s="59" t="s">
        <v>23</v>
      </c>
      <c r="H16" s="61" t="s">
        <v>21</v>
      </c>
      <c r="I16" s="63" t="s">
        <v>20</v>
      </c>
      <c r="J16" s="63" t="s">
        <v>22</v>
      </c>
      <c r="K16" s="62">
        <v>9300000</v>
      </c>
      <c r="L16" s="61" t="s">
        <v>797</v>
      </c>
      <c r="M16" s="90"/>
    </row>
    <row r="17" spans="1:14" s="91" customFormat="1" ht="21.75" customHeight="1" x14ac:dyDescent="0.2">
      <c r="A17" s="59">
        <v>10</v>
      </c>
      <c r="B17" s="61" t="s">
        <v>798</v>
      </c>
      <c r="C17" s="61" t="s">
        <v>799</v>
      </c>
      <c r="D17" s="61" t="s">
        <v>800</v>
      </c>
      <c r="E17" s="59" t="s">
        <v>796</v>
      </c>
      <c r="F17" s="60">
        <v>3.64</v>
      </c>
      <c r="G17" s="59" t="s">
        <v>23</v>
      </c>
      <c r="H17" s="61" t="s">
        <v>21</v>
      </c>
      <c r="I17" s="63" t="s">
        <v>20</v>
      </c>
      <c r="J17" s="63" t="s">
        <v>22</v>
      </c>
      <c r="K17" s="62">
        <v>9300000</v>
      </c>
      <c r="L17" s="61" t="s">
        <v>801</v>
      </c>
      <c r="M17" s="90"/>
    </row>
    <row r="18" spans="1:14" s="91" customFormat="1" ht="21.75" customHeight="1" x14ac:dyDescent="0.2">
      <c r="A18" s="59">
        <v>11</v>
      </c>
      <c r="B18" s="61" t="s">
        <v>802</v>
      </c>
      <c r="C18" s="61" t="s">
        <v>803</v>
      </c>
      <c r="D18" s="61" t="s">
        <v>27</v>
      </c>
      <c r="E18" s="59" t="s">
        <v>762</v>
      </c>
      <c r="F18" s="60">
        <v>3.59</v>
      </c>
      <c r="G18" s="59" t="s">
        <v>23</v>
      </c>
      <c r="H18" s="61" t="s">
        <v>19</v>
      </c>
      <c r="I18" s="63" t="s">
        <v>20</v>
      </c>
      <c r="J18" s="63" t="s">
        <v>22</v>
      </c>
      <c r="K18" s="62">
        <v>9300000</v>
      </c>
      <c r="L18" s="61" t="s">
        <v>804</v>
      </c>
      <c r="M18" s="90"/>
    </row>
    <row r="19" spans="1:14" s="91" customFormat="1" ht="21.75" customHeight="1" x14ac:dyDescent="0.2">
      <c r="A19" s="59">
        <v>12</v>
      </c>
      <c r="B19" s="61" t="s">
        <v>805</v>
      </c>
      <c r="C19" s="61" t="s">
        <v>806</v>
      </c>
      <c r="D19" s="61" t="s">
        <v>807</v>
      </c>
      <c r="E19" s="59" t="s">
        <v>796</v>
      </c>
      <c r="F19" s="60">
        <v>3.59</v>
      </c>
      <c r="G19" s="59" t="s">
        <v>23</v>
      </c>
      <c r="H19" s="61" t="s">
        <v>19</v>
      </c>
      <c r="I19" s="63" t="s">
        <v>20</v>
      </c>
      <c r="J19" s="63" t="s">
        <v>22</v>
      </c>
      <c r="K19" s="62">
        <v>9300000</v>
      </c>
      <c r="L19" s="61" t="s">
        <v>808</v>
      </c>
      <c r="M19" s="90"/>
    </row>
    <row r="20" spans="1:14" s="91" customFormat="1" ht="21.75" customHeight="1" x14ac:dyDescent="0.2">
      <c r="A20" s="59">
        <v>13</v>
      </c>
      <c r="B20" s="61" t="s">
        <v>809</v>
      </c>
      <c r="C20" s="61" t="s">
        <v>810</v>
      </c>
      <c r="D20" s="61" t="s">
        <v>204</v>
      </c>
      <c r="E20" s="59" t="s">
        <v>811</v>
      </c>
      <c r="F20" s="60">
        <v>3.58</v>
      </c>
      <c r="G20" s="59" t="s">
        <v>23</v>
      </c>
      <c r="H20" s="61" t="s">
        <v>19</v>
      </c>
      <c r="I20" s="63" t="s">
        <v>20</v>
      </c>
      <c r="J20" s="63" t="s">
        <v>22</v>
      </c>
      <c r="K20" s="62">
        <v>9300000</v>
      </c>
      <c r="L20" s="61" t="s">
        <v>812</v>
      </c>
      <c r="M20" s="90"/>
    </row>
    <row r="21" spans="1:14" s="91" customFormat="1" x14ac:dyDescent="0.2">
      <c r="A21" s="59">
        <v>14</v>
      </c>
      <c r="B21" s="61" t="s">
        <v>813</v>
      </c>
      <c r="C21" s="61" t="s">
        <v>814</v>
      </c>
      <c r="D21" s="61" t="s">
        <v>815</v>
      </c>
      <c r="E21" s="59" t="s">
        <v>811</v>
      </c>
      <c r="F21" s="60">
        <v>3.57</v>
      </c>
      <c r="G21" s="59" t="s">
        <v>23</v>
      </c>
      <c r="H21" s="61" t="s">
        <v>19</v>
      </c>
      <c r="I21" s="63" t="s">
        <v>20</v>
      </c>
      <c r="J21" s="63" t="s">
        <v>22</v>
      </c>
      <c r="K21" s="62">
        <v>9300000</v>
      </c>
      <c r="L21" s="205" t="s">
        <v>816</v>
      </c>
      <c r="M21" s="122"/>
    </row>
    <row r="22" spans="1:14" s="91" customFormat="1" ht="21.75" customHeight="1" x14ac:dyDescent="0.2">
      <c r="A22" s="59">
        <v>15</v>
      </c>
      <c r="B22" s="61" t="s">
        <v>817</v>
      </c>
      <c r="C22" s="61" t="s">
        <v>818</v>
      </c>
      <c r="D22" s="61">
        <v>37203</v>
      </c>
      <c r="E22" s="59" t="s">
        <v>767</v>
      </c>
      <c r="F22" s="60">
        <v>3.54</v>
      </c>
      <c r="G22" s="59" t="s">
        <v>23</v>
      </c>
      <c r="H22" s="61" t="s">
        <v>19</v>
      </c>
      <c r="I22" s="63" t="s">
        <v>20</v>
      </c>
      <c r="J22" s="63" t="s">
        <v>22</v>
      </c>
      <c r="K22" s="62">
        <v>9300000</v>
      </c>
      <c r="L22" s="61" t="s">
        <v>819</v>
      </c>
      <c r="M22" s="90"/>
    </row>
    <row r="23" spans="1:14" s="11" customFormat="1" ht="18.75" customHeight="1" x14ac:dyDescent="0.2">
      <c r="A23" s="214" t="s">
        <v>12</v>
      </c>
      <c r="B23" s="214"/>
      <c r="C23" s="214"/>
      <c r="D23" s="214"/>
      <c r="E23" s="214"/>
      <c r="F23" s="214"/>
      <c r="G23" s="214"/>
      <c r="H23" s="214"/>
      <c r="I23" s="214"/>
      <c r="J23" s="192"/>
      <c r="K23" s="20">
        <f>SUM(K8:K22)</f>
        <v>143220000</v>
      </c>
      <c r="L23" s="19"/>
      <c r="M23" s="76"/>
      <c r="N23" s="91"/>
    </row>
    <row r="24" spans="1:14" s="11" customFormat="1" ht="10.5" customHeight="1" x14ac:dyDescent="0.2">
      <c r="A24" s="39"/>
      <c r="B24" s="40"/>
      <c r="C24" s="41"/>
      <c r="D24" s="42"/>
      <c r="E24" s="40"/>
      <c r="F24" s="43"/>
      <c r="G24" s="40"/>
      <c r="H24" s="40"/>
      <c r="I24" s="44"/>
      <c r="J24" s="44"/>
      <c r="K24" s="15"/>
      <c r="L24" s="14"/>
    </row>
    <row r="25" spans="1:14" s="37" customFormat="1" ht="14.1" customHeight="1" x14ac:dyDescent="0.2">
      <c r="A25" s="115"/>
      <c r="B25" s="207" t="s">
        <v>820</v>
      </c>
      <c r="C25" s="207"/>
      <c r="D25" s="207"/>
      <c r="E25" s="207"/>
      <c r="F25" s="207"/>
      <c r="G25" s="207"/>
      <c r="H25" s="207"/>
      <c r="I25" s="207"/>
      <c r="J25" s="207"/>
      <c r="K25" s="207"/>
      <c r="L25" s="207"/>
    </row>
    <row r="26" spans="1:14" s="37" customFormat="1" ht="14.1" customHeight="1" x14ac:dyDescent="0.2">
      <c r="A26" s="115"/>
      <c r="B26" s="98"/>
      <c r="C26" s="36"/>
      <c r="D26" s="98"/>
      <c r="E26" s="98"/>
      <c r="F26" s="99"/>
      <c r="G26" s="98"/>
      <c r="H26" s="98"/>
      <c r="I26" s="180"/>
      <c r="J26" s="180"/>
      <c r="K26" s="35"/>
      <c r="L26" s="98"/>
    </row>
    <row r="27" spans="1:14" s="37" customFormat="1" ht="14.1" customHeight="1" x14ac:dyDescent="0.2">
      <c r="A27" s="115"/>
      <c r="B27" s="98"/>
      <c r="C27" s="36"/>
      <c r="D27" s="98"/>
      <c r="E27" s="98"/>
      <c r="F27" s="99"/>
      <c r="G27" s="98"/>
      <c r="H27" s="209" t="s">
        <v>218</v>
      </c>
      <c r="I27" s="209"/>
      <c r="J27" s="209"/>
      <c r="K27" s="209"/>
      <c r="L27" s="209"/>
      <c r="M27" s="209"/>
    </row>
    <row r="28" spans="1:14" x14ac:dyDescent="0.2">
      <c r="A28" s="208" t="s">
        <v>15</v>
      </c>
      <c r="B28" s="208"/>
      <c r="C28" s="208"/>
      <c r="D28" s="208" t="s">
        <v>16</v>
      </c>
      <c r="E28" s="208"/>
      <c r="F28" s="208"/>
      <c r="G28" s="208"/>
      <c r="H28" s="208" t="s">
        <v>18</v>
      </c>
      <c r="I28" s="208"/>
      <c r="J28" s="208"/>
      <c r="K28" s="208"/>
      <c r="L28" s="208"/>
      <c r="M28" s="208"/>
    </row>
    <row r="30" spans="1:14" x14ac:dyDescent="0.2">
      <c r="A30" s="212"/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</row>
  </sheetData>
  <sheetProtection algorithmName="SHA-512" hashValue="mOYOJwKpxgev8x4c0a083MTCn8ulHfPUJhHf8WfMu5CDT1Y9kgwrHCe0GI6IC9qYYp/vEGw0+qSb9OipfDs8Gg==" saltValue="+hJmdVRjT0DNiBSGKK0oBw==" spinCount="100000" sheet="1" objects="1" scenarios="1"/>
  <mergeCells count="11">
    <mergeCell ref="B25:L25"/>
    <mergeCell ref="A1:C1"/>
    <mergeCell ref="A2:C2"/>
    <mergeCell ref="A4:L4"/>
    <mergeCell ref="A5:L5"/>
    <mergeCell ref="A23:I23"/>
    <mergeCell ref="H27:M27"/>
    <mergeCell ref="A28:C28"/>
    <mergeCell ref="D28:G28"/>
    <mergeCell ref="H28:M28"/>
    <mergeCell ref="A30:L30"/>
  </mergeCells>
  <printOptions horizontalCentered="1"/>
  <pageMargins left="0.25" right="0.25" top="0.75" bottom="0.75" header="0.3" footer="0.3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18"/>
  <sheetViews>
    <sheetView workbookViewId="0">
      <selection activeCell="B13" sqref="B13:L13"/>
    </sheetView>
  </sheetViews>
  <sheetFormatPr defaultRowHeight="15.75" x14ac:dyDescent="0.2"/>
  <cols>
    <col min="1" max="1" width="4.42578125" style="98" customWidth="1"/>
    <col min="2" max="2" width="13.140625" style="98" customWidth="1"/>
    <col min="3" max="3" width="25" style="36" customWidth="1"/>
    <col min="4" max="4" width="11.28515625" style="98" customWidth="1"/>
    <col min="5" max="5" width="10.140625" style="98" customWidth="1"/>
    <col min="6" max="6" width="7.140625" style="99" customWidth="1"/>
    <col min="7" max="7" width="11.7109375" style="98" customWidth="1"/>
    <col min="8" max="8" width="10.5703125" style="98" customWidth="1"/>
    <col min="9" max="9" width="5.140625" style="98" customWidth="1"/>
    <col min="10" max="10" width="9.42578125" style="180" customWidth="1"/>
    <col min="11" max="11" width="15" style="35" customWidth="1"/>
    <col min="12" max="12" width="18" style="98" customWidth="1"/>
    <col min="13" max="13" width="29.5703125" style="36" customWidth="1"/>
    <col min="14" max="14" width="47.140625" style="36" customWidth="1"/>
    <col min="15" max="16384" width="9.140625" style="36"/>
  </cols>
  <sheetData>
    <row r="1" spans="1:14" x14ac:dyDescent="0.2">
      <c r="A1" s="210" t="s">
        <v>8</v>
      </c>
      <c r="B1" s="210"/>
      <c r="C1" s="210"/>
    </row>
    <row r="2" spans="1:14" x14ac:dyDescent="0.2">
      <c r="A2" s="211" t="s">
        <v>7</v>
      </c>
      <c r="B2" s="211"/>
      <c r="C2" s="211"/>
    </row>
    <row r="3" spans="1:14" ht="9" customHeight="1" x14ac:dyDescent="0.2">
      <c r="A3" s="99"/>
    </row>
    <row r="4" spans="1:14" x14ac:dyDescent="0.2">
      <c r="A4" s="212" t="s">
        <v>339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</row>
    <row r="5" spans="1:14" ht="17.25" customHeight="1" x14ac:dyDescent="0.2">
      <c r="A5" s="213" t="s">
        <v>821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</row>
    <row r="6" spans="1:14" x14ac:dyDescent="0.2">
      <c r="H6" s="38"/>
    </row>
    <row r="7" spans="1:14" s="98" customFormat="1" ht="20.25" customHeight="1" x14ac:dyDescent="0.2">
      <c r="A7" s="100" t="s">
        <v>6</v>
      </c>
      <c r="B7" s="100" t="s">
        <v>0</v>
      </c>
      <c r="C7" s="100" t="s">
        <v>4</v>
      </c>
      <c r="D7" s="100" t="s">
        <v>3</v>
      </c>
      <c r="E7" s="100" t="s">
        <v>5</v>
      </c>
      <c r="F7" s="100" t="s">
        <v>9</v>
      </c>
      <c r="G7" s="100" t="s">
        <v>10</v>
      </c>
      <c r="H7" s="100" t="s">
        <v>2</v>
      </c>
      <c r="I7" s="100" t="s">
        <v>1</v>
      </c>
      <c r="J7" s="179" t="s">
        <v>25</v>
      </c>
      <c r="K7" s="17" t="s">
        <v>11</v>
      </c>
      <c r="L7" s="100" t="s">
        <v>14</v>
      </c>
      <c r="M7" s="100" t="s">
        <v>85</v>
      </c>
    </row>
    <row r="8" spans="1:14" s="91" customFormat="1" ht="21.75" customHeight="1" x14ac:dyDescent="0.2">
      <c r="A8" s="59">
        <v>1</v>
      </c>
      <c r="B8" s="61" t="s">
        <v>822</v>
      </c>
      <c r="C8" s="61" t="s">
        <v>823</v>
      </c>
      <c r="D8" s="61" t="s">
        <v>824</v>
      </c>
      <c r="E8" s="59" t="s">
        <v>825</v>
      </c>
      <c r="F8" s="60">
        <v>3.91</v>
      </c>
      <c r="G8" s="59" t="s">
        <v>23</v>
      </c>
      <c r="H8" s="63" t="s">
        <v>21</v>
      </c>
      <c r="I8" s="63" t="s">
        <v>20</v>
      </c>
      <c r="J8" s="63" t="s">
        <v>19</v>
      </c>
      <c r="K8" s="62">
        <v>10450000</v>
      </c>
      <c r="L8" s="63" t="s">
        <v>826</v>
      </c>
      <c r="M8" s="90"/>
    </row>
    <row r="9" spans="1:14" s="91" customFormat="1" ht="21.75" customHeight="1" x14ac:dyDescent="0.2">
      <c r="A9" s="59">
        <v>2</v>
      </c>
      <c r="B9" s="61" t="s">
        <v>827</v>
      </c>
      <c r="C9" s="61" t="s">
        <v>828</v>
      </c>
      <c r="D9" s="61" t="s">
        <v>258</v>
      </c>
      <c r="E9" s="59" t="s">
        <v>829</v>
      </c>
      <c r="F9" s="60">
        <v>3.88</v>
      </c>
      <c r="G9" s="59" t="s">
        <v>21</v>
      </c>
      <c r="H9" s="63" t="s">
        <v>21</v>
      </c>
      <c r="I9" s="63">
        <v>0</v>
      </c>
      <c r="J9" s="63" t="s">
        <v>22</v>
      </c>
      <c r="K9" s="62">
        <v>9500000</v>
      </c>
      <c r="L9" s="63" t="s">
        <v>830</v>
      </c>
      <c r="M9" s="90"/>
    </row>
    <row r="10" spans="1:14" s="91" customFormat="1" ht="21.75" customHeight="1" x14ac:dyDescent="0.2">
      <c r="A10" s="59">
        <v>3</v>
      </c>
      <c r="B10" s="61" t="s">
        <v>831</v>
      </c>
      <c r="C10" s="61" t="s">
        <v>212</v>
      </c>
      <c r="D10" s="61" t="s">
        <v>832</v>
      </c>
      <c r="E10" s="59" t="s">
        <v>825</v>
      </c>
      <c r="F10" s="60">
        <v>3.8</v>
      </c>
      <c r="G10" s="59" t="s">
        <v>21</v>
      </c>
      <c r="H10" s="63" t="s">
        <v>21</v>
      </c>
      <c r="I10" s="63">
        <v>0</v>
      </c>
      <c r="J10" s="63" t="s">
        <v>22</v>
      </c>
      <c r="K10" s="62">
        <v>9500000</v>
      </c>
      <c r="L10" s="63" t="s">
        <v>833</v>
      </c>
      <c r="M10" s="90"/>
    </row>
    <row r="11" spans="1:14" s="11" customFormat="1" ht="18.75" customHeight="1" x14ac:dyDescent="0.2">
      <c r="A11" s="214" t="s">
        <v>12</v>
      </c>
      <c r="B11" s="214"/>
      <c r="C11" s="214"/>
      <c r="D11" s="214"/>
      <c r="E11" s="214"/>
      <c r="F11" s="214"/>
      <c r="G11" s="214"/>
      <c r="H11" s="214"/>
      <c r="I11" s="214"/>
      <c r="J11" s="179"/>
      <c r="K11" s="20">
        <f>SUM(K8:K10)</f>
        <v>29450000</v>
      </c>
      <c r="L11" s="19"/>
      <c r="M11" s="76"/>
      <c r="N11" s="91"/>
    </row>
    <row r="12" spans="1:14" s="11" customFormat="1" ht="10.5" customHeight="1" x14ac:dyDescent="0.2">
      <c r="A12" s="39"/>
      <c r="B12" s="40"/>
      <c r="C12" s="41"/>
      <c r="D12" s="42"/>
      <c r="E12" s="40"/>
      <c r="F12" s="43"/>
      <c r="G12" s="40"/>
      <c r="H12" s="40"/>
      <c r="I12" s="44"/>
      <c r="J12" s="44"/>
      <c r="K12" s="15"/>
      <c r="L12" s="14"/>
    </row>
    <row r="13" spans="1:14" s="37" customFormat="1" ht="14.1" customHeight="1" x14ac:dyDescent="0.2">
      <c r="A13" s="98"/>
      <c r="B13" s="207" t="s">
        <v>834</v>
      </c>
      <c r="C13" s="207"/>
      <c r="D13" s="207"/>
      <c r="E13" s="207"/>
      <c r="F13" s="207"/>
      <c r="G13" s="207"/>
      <c r="H13" s="207"/>
      <c r="I13" s="207"/>
      <c r="J13" s="207"/>
      <c r="K13" s="207"/>
      <c r="L13" s="207"/>
    </row>
    <row r="14" spans="1:14" s="37" customFormat="1" ht="14.1" customHeight="1" x14ac:dyDescent="0.2">
      <c r="A14" s="98"/>
      <c r="B14" s="98"/>
      <c r="C14" s="36"/>
      <c r="D14" s="98"/>
      <c r="E14" s="98"/>
      <c r="F14" s="99"/>
      <c r="G14" s="98"/>
      <c r="H14" s="98"/>
      <c r="I14" s="98"/>
      <c r="J14" s="180"/>
      <c r="K14" s="35"/>
      <c r="L14" s="98"/>
    </row>
    <row r="15" spans="1:14" s="37" customFormat="1" ht="14.1" customHeight="1" x14ac:dyDescent="0.2">
      <c r="A15" s="98"/>
      <c r="B15" s="98"/>
      <c r="C15" s="36"/>
      <c r="D15" s="98"/>
      <c r="E15" s="98"/>
      <c r="F15" s="99"/>
      <c r="G15" s="98"/>
      <c r="H15" s="209" t="s">
        <v>218</v>
      </c>
      <c r="I15" s="209"/>
      <c r="J15" s="209"/>
      <c r="K15" s="209"/>
      <c r="L15" s="209"/>
      <c r="M15" s="209"/>
    </row>
    <row r="16" spans="1:14" x14ac:dyDescent="0.2">
      <c r="A16" s="208" t="s">
        <v>15</v>
      </c>
      <c r="B16" s="208"/>
      <c r="C16" s="208"/>
      <c r="D16" s="208" t="s">
        <v>16</v>
      </c>
      <c r="E16" s="208"/>
      <c r="F16" s="208"/>
      <c r="G16" s="208"/>
      <c r="H16" s="208" t="s">
        <v>18</v>
      </c>
      <c r="I16" s="208"/>
      <c r="J16" s="208"/>
      <c r="K16" s="208"/>
      <c r="L16" s="208"/>
      <c r="M16" s="208"/>
    </row>
    <row r="18" spans="1:12" x14ac:dyDescent="0.2">
      <c r="A18" s="46"/>
      <c r="B18" s="46"/>
      <c r="C18" s="46"/>
      <c r="D18" s="46"/>
      <c r="E18" s="46"/>
      <c r="F18" s="46"/>
      <c r="G18" s="46"/>
      <c r="H18" s="46"/>
      <c r="I18" s="46"/>
      <c r="J18" s="178"/>
      <c r="K18" s="46"/>
      <c r="L18" s="46"/>
    </row>
  </sheetData>
  <sheetProtection algorithmName="SHA-512" hashValue="wjsXQ7PE4NnUogez++KMaUE8lnloA3OdTbhe5/k722HmRl/UeOnPPiWccD+aNMg0cGHQ0i6KfxkPwMl+Mez5fQ==" saltValue="ll4aXmzQ8uvc03yZt7DeWg==" spinCount="100000" sheet="1" objects="1" scenarios="1"/>
  <mergeCells count="10">
    <mergeCell ref="A1:C1"/>
    <mergeCell ref="A2:C2"/>
    <mergeCell ref="A4:L4"/>
    <mergeCell ref="A5:L5"/>
    <mergeCell ref="A11:I11"/>
    <mergeCell ref="H15:M15"/>
    <mergeCell ref="A16:C16"/>
    <mergeCell ref="D16:G16"/>
    <mergeCell ref="H16:M16"/>
    <mergeCell ref="B13:L13"/>
  </mergeCells>
  <printOptions horizontalCentered="1"/>
  <pageMargins left="0.25" right="0.25" top="0.75" bottom="0.75" header="0.3" footer="0.3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zoomScaleNormal="100" workbookViewId="0">
      <selection activeCell="T30" sqref="T30"/>
    </sheetView>
  </sheetViews>
  <sheetFormatPr defaultRowHeight="15.75" x14ac:dyDescent="0.2"/>
  <cols>
    <col min="1" max="1" width="5.140625" style="134" customWidth="1"/>
    <col min="2" max="2" width="14.5703125" style="134" customWidth="1"/>
    <col min="3" max="3" width="25.140625" style="36" customWidth="1"/>
    <col min="4" max="4" width="11.5703125" style="134" customWidth="1"/>
    <col min="5" max="5" width="8.28515625" style="134" customWidth="1"/>
    <col min="6" max="6" width="7.85546875" style="132" customWidth="1"/>
    <col min="7" max="7" width="10.140625" style="134" customWidth="1"/>
    <col min="8" max="8" width="12.140625" style="134" customWidth="1"/>
    <col min="9" max="9" width="5.140625" style="134" customWidth="1"/>
    <col min="10" max="10" width="10" style="134" customWidth="1"/>
    <col min="11" max="11" width="14.7109375" style="35" customWidth="1"/>
    <col min="12" max="12" width="17.28515625" style="134" customWidth="1"/>
    <col min="13" max="13" width="30.7109375" style="36" customWidth="1"/>
    <col min="14" max="16384" width="9.140625" style="36"/>
  </cols>
  <sheetData>
    <row r="1" spans="1:13" x14ac:dyDescent="0.2">
      <c r="A1" s="210" t="s">
        <v>8</v>
      </c>
      <c r="B1" s="210"/>
      <c r="C1" s="210"/>
    </row>
    <row r="2" spans="1:13" x14ac:dyDescent="0.2">
      <c r="A2" s="211" t="s">
        <v>7</v>
      </c>
      <c r="B2" s="211"/>
      <c r="C2" s="211"/>
    </row>
    <row r="3" spans="1:13" ht="9" customHeight="1" x14ac:dyDescent="0.2">
      <c r="A3" s="132"/>
    </row>
    <row r="4" spans="1:13" x14ac:dyDescent="0.2">
      <c r="A4" s="212" t="s">
        <v>339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</row>
    <row r="5" spans="1:13" x14ac:dyDescent="0.2">
      <c r="A5" s="212" t="s">
        <v>835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</row>
    <row r="6" spans="1:13" x14ac:dyDescent="0.2">
      <c r="H6" s="38"/>
    </row>
    <row r="7" spans="1:13" s="134" customFormat="1" ht="36.75" customHeight="1" x14ac:dyDescent="0.2">
      <c r="A7" s="133" t="s">
        <v>6</v>
      </c>
      <c r="B7" s="133" t="s">
        <v>0</v>
      </c>
      <c r="C7" s="133" t="s">
        <v>4</v>
      </c>
      <c r="D7" s="133" t="s">
        <v>3</v>
      </c>
      <c r="E7" s="133" t="s">
        <v>5</v>
      </c>
      <c r="F7" s="133" t="s">
        <v>9</v>
      </c>
      <c r="G7" s="133" t="s">
        <v>10</v>
      </c>
      <c r="H7" s="133" t="s">
        <v>2</v>
      </c>
      <c r="I7" s="133" t="s">
        <v>1</v>
      </c>
      <c r="J7" s="133" t="s">
        <v>25</v>
      </c>
      <c r="K7" s="22" t="s">
        <v>11</v>
      </c>
      <c r="L7" s="133" t="s">
        <v>14</v>
      </c>
      <c r="M7" s="133" t="s">
        <v>85</v>
      </c>
    </row>
    <row r="8" spans="1:13" ht="22.5" customHeight="1" x14ac:dyDescent="0.2">
      <c r="A8" s="66" t="s">
        <v>29</v>
      </c>
      <c r="B8" s="160" t="s">
        <v>329</v>
      </c>
      <c r="C8" s="164" t="s">
        <v>330</v>
      </c>
      <c r="D8" s="160" t="s">
        <v>114</v>
      </c>
      <c r="E8" s="160" t="s">
        <v>214</v>
      </c>
      <c r="F8" s="165">
        <v>3.93</v>
      </c>
      <c r="G8" s="160" t="s">
        <v>21</v>
      </c>
      <c r="H8" s="160" t="s">
        <v>21</v>
      </c>
      <c r="I8" s="160" t="s">
        <v>20</v>
      </c>
      <c r="J8" s="160" t="s">
        <v>21</v>
      </c>
      <c r="K8" s="166">
        <v>10920000</v>
      </c>
      <c r="L8" s="164" t="s">
        <v>331</v>
      </c>
      <c r="M8" s="18"/>
    </row>
    <row r="9" spans="1:13" ht="22.5" customHeight="1" x14ac:dyDescent="0.2">
      <c r="A9" s="66" t="s">
        <v>30</v>
      </c>
      <c r="B9" s="160" t="s">
        <v>327</v>
      </c>
      <c r="C9" s="164" t="s">
        <v>194</v>
      </c>
      <c r="D9" s="160" t="s">
        <v>206</v>
      </c>
      <c r="E9" s="160" t="s">
        <v>214</v>
      </c>
      <c r="F9" s="165">
        <v>3.85</v>
      </c>
      <c r="G9" s="160" t="s">
        <v>21</v>
      </c>
      <c r="H9" s="160" t="s">
        <v>21</v>
      </c>
      <c r="I9" s="160" t="s">
        <v>20</v>
      </c>
      <c r="J9" s="160" t="s">
        <v>22</v>
      </c>
      <c r="K9" s="166">
        <v>9100000</v>
      </c>
      <c r="L9" s="164" t="s">
        <v>328</v>
      </c>
      <c r="M9" s="18"/>
    </row>
    <row r="10" spans="1:13" ht="19.5" customHeight="1" x14ac:dyDescent="0.2">
      <c r="A10" s="66" t="s">
        <v>31</v>
      </c>
      <c r="B10" s="160" t="s">
        <v>836</v>
      </c>
      <c r="C10" s="164" t="s">
        <v>837</v>
      </c>
      <c r="D10" s="189" t="s">
        <v>838</v>
      </c>
      <c r="E10" s="160" t="s">
        <v>214</v>
      </c>
      <c r="F10" s="165">
        <v>3.85</v>
      </c>
      <c r="G10" s="160" t="s">
        <v>21</v>
      </c>
      <c r="H10" s="160" t="s">
        <v>21</v>
      </c>
      <c r="I10" s="160" t="s">
        <v>20</v>
      </c>
      <c r="J10" s="160" t="s">
        <v>22</v>
      </c>
      <c r="K10" s="166">
        <v>9100000</v>
      </c>
      <c r="L10" s="167" t="s">
        <v>839</v>
      </c>
      <c r="M10" s="122"/>
    </row>
    <row r="11" spans="1:13" s="11" customFormat="1" ht="18.75" customHeight="1" x14ac:dyDescent="0.2">
      <c r="A11" s="214" t="s">
        <v>12</v>
      </c>
      <c r="B11" s="214"/>
      <c r="C11" s="214"/>
      <c r="D11" s="214"/>
      <c r="E11" s="214"/>
      <c r="F11" s="214"/>
      <c r="G11" s="214"/>
      <c r="H11" s="214"/>
      <c r="I11" s="214"/>
      <c r="J11" s="133"/>
      <c r="K11" s="20">
        <f>SUM(K8:K10)</f>
        <v>29120000</v>
      </c>
      <c r="L11" s="19"/>
      <c r="M11" s="76"/>
    </row>
    <row r="12" spans="1:13" s="11" customFormat="1" ht="10.5" customHeight="1" x14ac:dyDescent="0.2">
      <c r="A12" s="39"/>
      <c r="B12" s="40"/>
      <c r="C12" s="41"/>
      <c r="D12" s="42"/>
      <c r="E12" s="40"/>
      <c r="F12" s="43"/>
      <c r="G12" s="40"/>
      <c r="H12" s="40"/>
      <c r="I12" s="44"/>
      <c r="J12" s="44"/>
      <c r="K12" s="15"/>
      <c r="L12" s="14"/>
    </row>
    <row r="13" spans="1:13" s="37" customFormat="1" ht="17.25" customHeight="1" x14ac:dyDescent="0.2">
      <c r="A13" s="134"/>
      <c r="B13" s="218" t="s">
        <v>840</v>
      </c>
      <c r="C13" s="218"/>
      <c r="D13" s="218"/>
      <c r="E13" s="218"/>
      <c r="F13" s="218"/>
      <c r="G13" s="218"/>
      <c r="H13" s="218"/>
      <c r="I13" s="218"/>
      <c r="J13" s="218"/>
      <c r="K13" s="218"/>
      <c r="L13" s="39"/>
    </row>
    <row r="14" spans="1:13" s="37" customFormat="1" ht="14.1" customHeight="1" x14ac:dyDescent="0.2">
      <c r="A14" s="134"/>
      <c r="B14" s="134"/>
      <c r="C14" s="36"/>
      <c r="D14" s="134"/>
      <c r="E14" s="134"/>
      <c r="F14" s="132"/>
      <c r="G14" s="134"/>
      <c r="H14" s="209" t="s">
        <v>218</v>
      </c>
      <c r="I14" s="209"/>
      <c r="J14" s="209"/>
      <c r="K14" s="209"/>
      <c r="L14" s="209"/>
      <c r="M14" s="209"/>
    </row>
    <row r="15" spans="1:13" x14ac:dyDescent="0.2">
      <c r="A15" s="208" t="s">
        <v>15</v>
      </c>
      <c r="B15" s="208"/>
      <c r="C15" s="208"/>
      <c r="D15" s="208" t="s">
        <v>16</v>
      </c>
      <c r="E15" s="208"/>
      <c r="F15" s="208"/>
      <c r="G15" s="208"/>
      <c r="H15" s="208" t="s">
        <v>18</v>
      </c>
      <c r="I15" s="208"/>
      <c r="J15" s="208"/>
      <c r="K15" s="208"/>
      <c r="L15" s="208"/>
      <c r="M15" s="208"/>
    </row>
  </sheetData>
  <sheetProtection algorithmName="SHA-512" hashValue="SX+mLnVm2GW81tzwkM0VCjy2JvWSHkAyZZlU8Ce5df3fqZ6eh7IPjdOpkDkpfVA81R1Pg9ObYVOpd7l9QjrnaA==" saltValue="k54EQ5y0xiYCSim20Q+qCQ==" spinCount="100000" sheet="1" objects="1" scenarios="1"/>
  <customSheetViews>
    <customSheetView guid="{48EB53F0-664A-4A33-97D1-31532C3A7561}">
      <selection activeCell="H29" sqref="H29"/>
      <pageMargins left="0.7" right="0.7" top="0.75" bottom="0.75" header="0.3" footer="0.3"/>
      <printOptions horizontalCentered="1"/>
      <pageSetup paperSize="9" orientation="landscape" r:id="rId1"/>
      <headerFooter alignWithMargins="0"/>
    </customSheetView>
  </customSheetViews>
  <mergeCells count="10">
    <mergeCell ref="H14:M14"/>
    <mergeCell ref="H15:M15"/>
    <mergeCell ref="A15:C15"/>
    <mergeCell ref="D15:G15"/>
    <mergeCell ref="A1:C1"/>
    <mergeCell ref="A2:C2"/>
    <mergeCell ref="A5:M5"/>
    <mergeCell ref="A11:I11"/>
    <mergeCell ref="B13:K13"/>
    <mergeCell ref="A4:M4"/>
  </mergeCells>
  <conditionalFormatting sqref="B8:B10">
    <cfRule type="duplicateValues" dxfId="1" priority="43" stopIfTrue="1"/>
  </conditionalFormatting>
  <conditionalFormatting sqref="L8:L10">
    <cfRule type="duplicateValues" dxfId="0" priority="44" stopIfTrue="1"/>
  </conditionalFormatting>
  <printOptions horizontalCentered="1"/>
  <pageMargins left="0.2" right="0" top="0.25" bottom="0.25" header="0.3" footer="0.3"/>
  <pageSetup paperSize="9" scale="90" orientation="landscape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M22"/>
  <sheetViews>
    <sheetView topLeftCell="A4" workbookViewId="0">
      <selection activeCell="B19" sqref="B19:L19"/>
    </sheetView>
  </sheetViews>
  <sheetFormatPr defaultRowHeight="15.75" x14ac:dyDescent="0.2"/>
  <cols>
    <col min="1" max="1" width="4.7109375" style="134" customWidth="1"/>
    <col min="2" max="2" width="13.140625" style="134" customWidth="1"/>
    <col min="3" max="3" width="26.7109375" style="36" customWidth="1"/>
    <col min="4" max="4" width="12.28515625" style="134" customWidth="1"/>
    <col min="5" max="5" width="7.7109375" style="36" customWidth="1"/>
    <col min="6" max="6" width="7.42578125" style="132" customWidth="1"/>
    <col min="7" max="7" width="10.85546875" style="134" customWidth="1"/>
    <col min="8" max="8" width="10.28515625" style="134" customWidth="1"/>
    <col min="9" max="9" width="5.140625" style="134" customWidth="1"/>
    <col min="10" max="10" width="9.5703125" style="180" customWidth="1"/>
    <col min="11" max="11" width="14.7109375" style="35" customWidth="1"/>
    <col min="12" max="12" width="18" style="134" customWidth="1"/>
    <col min="13" max="13" width="36.5703125" style="37" customWidth="1"/>
    <col min="14" max="14" width="38.7109375" style="36" customWidth="1"/>
    <col min="15" max="16384" width="9.140625" style="36"/>
  </cols>
  <sheetData>
    <row r="1" spans="1:13" x14ac:dyDescent="0.2">
      <c r="A1" s="210" t="s">
        <v>8</v>
      </c>
      <c r="B1" s="210"/>
      <c r="C1" s="210"/>
    </row>
    <row r="2" spans="1:13" x14ac:dyDescent="0.2">
      <c r="A2" s="211" t="s">
        <v>7</v>
      </c>
      <c r="B2" s="211"/>
      <c r="C2" s="211"/>
    </row>
    <row r="3" spans="1:13" ht="9" customHeight="1" x14ac:dyDescent="0.2">
      <c r="A3" s="132"/>
    </row>
    <row r="4" spans="1:13" ht="9" customHeight="1" x14ac:dyDescent="0.2">
      <c r="A4" s="132"/>
    </row>
    <row r="5" spans="1:13" x14ac:dyDescent="0.2">
      <c r="A5" s="212" t="s">
        <v>339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1:13" x14ac:dyDescent="0.2">
      <c r="A6" s="212" t="s">
        <v>357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3" x14ac:dyDescent="0.2">
      <c r="H7" s="38"/>
    </row>
    <row r="8" spans="1:13" ht="27.75" customHeight="1" x14ac:dyDescent="0.2">
      <c r="A8" s="133" t="s">
        <v>6</v>
      </c>
      <c r="B8" s="133" t="s">
        <v>0</v>
      </c>
      <c r="C8" s="133" t="s">
        <v>4</v>
      </c>
      <c r="D8" s="133" t="s">
        <v>3</v>
      </c>
      <c r="E8" s="133" t="s">
        <v>5</v>
      </c>
      <c r="F8" s="133" t="s">
        <v>9</v>
      </c>
      <c r="G8" s="133" t="s">
        <v>10</v>
      </c>
      <c r="H8" s="133" t="s">
        <v>2</v>
      </c>
      <c r="I8" s="133" t="s">
        <v>1</v>
      </c>
      <c r="J8" s="179" t="s">
        <v>25</v>
      </c>
      <c r="K8" s="17" t="s">
        <v>11</v>
      </c>
      <c r="L8" s="133" t="s">
        <v>14</v>
      </c>
      <c r="M8" s="133" t="s">
        <v>85</v>
      </c>
    </row>
    <row r="9" spans="1:13" ht="19.5" customHeight="1" x14ac:dyDescent="0.2">
      <c r="A9" s="127" t="s">
        <v>29</v>
      </c>
      <c r="B9" s="128" t="s">
        <v>86</v>
      </c>
      <c r="C9" s="129" t="s">
        <v>87</v>
      </c>
      <c r="D9" s="129" t="s">
        <v>88</v>
      </c>
      <c r="E9" s="127" t="s">
        <v>55</v>
      </c>
      <c r="F9" s="130">
        <v>4</v>
      </c>
      <c r="G9" s="127" t="s">
        <v>23</v>
      </c>
      <c r="H9" s="128" t="s">
        <v>21</v>
      </c>
      <c r="I9" s="128" t="s">
        <v>20</v>
      </c>
      <c r="J9" s="128" t="s">
        <v>22</v>
      </c>
      <c r="K9" s="131">
        <v>9100000</v>
      </c>
      <c r="L9" s="128" t="s">
        <v>230</v>
      </c>
      <c r="M9" s="18"/>
    </row>
    <row r="10" spans="1:13" ht="19.5" customHeight="1" x14ac:dyDescent="0.2">
      <c r="A10" s="127" t="s">
        <v>30</v>
      </c>
      <c r="B10" s="128" t="s">
        <v>103</v>
      </c>
      <c r="C10" s="129" t="s">
        <v>104</v>
      </c>
      <c r="D10" s="129" t="s">
        <v>105</v>
      </c>
      <c r="E10" s="127" t="s">
        <v>55</v>
      </c>
      <c r="F10" s="130">
        <v>4</v>
      </c>
      <c r="G10" s="127" t="s">
        <v>23</v>
      </c>
      <c r="H10" s="128" t="s">
        <v>21</v>
      </c>
      <c r="I10" s="128" t="s">
        <v>20</v>
      </c>
      <c r="J10" s="128" t="s">
        <v>22</v>
      </c>
      <c r="K10" s="131">
        <v>9100000</v>
      </c>
      <c r="L10" s="128" t="s">
        <v>106</v>
      </c>
      <c r="M10" s="18"/>
    </row>
    <row r="11" spans="1:13" ht="19.5" customHeight="1" x14ac:dyDescent="0.2">
      <c r="A11" s="127" t="s">
        <v>31</v>
      </c>
      <c r="B11" s="128" t="s">
        <v>358</v>
      </c>
      <c r="C11" s="129" t="s">
        <v>359</v>
      </c>
      <c r="D11" s="129" t="s">
        <v>360</v>
      </c>
      <c r="E11" s="127" t="s">
        <v>59</v>
      </c>
      <c r="F11" s="130">
        <v>4</v>
      </c>
      <c r="G11" s="127" t="s">
        <v>23</v>
      </c>
      <c r="H11" s="128" t="s">
        <v>21</v>
      </c>
      <c r="I11" s="128" t="s">
        <v>20</v>
      </c>
      <c r="J11" s="128" t="s">
        <v>22</v>
      </c>
      <c r="K11" s="131">
        <v>9100000</v>
      </c>
      <c r="L11" s="128" t="s">
        <v>361</v>
      </c>
      <c r="M11" s="18"/>
    </row>
    <row r="12" spans="1:13" x14ac:dyDescent="0.2">
      <c r="A12" s="127" t="s">
        <v>32</v>
      </c>
      <c r="B12" s="128" t="s">
        <v>235</v>
      </c>
      <c r="C12" s="129" t="s">
        <v>236</v>
      </c>
      <c r="D12" s="129" t="s">
        <v>237</v>
      </c>
      <c r="E12" s="127" t="s">
        <v>59</v>
      </c>
      <c r="F12" s="130">
        <v>4</v>
      </c>
      <c r="G12" s="127" t="s">
        <v>23</v>
      </c>
      <c r="H12" s="128" t="s">
        <v>21</v>
      </c>
      <c r="I12" s="128" t="s">
        <v>20</v>
      </c>
      <c r="J12" s="128" t="s">
        <v>22</v>
      </c>
      <c r="K12" s="131">
        <v>9100000</v>
      </c>
      <c r="L12" s="188" t="s">
        <v>336</v>
      </c>
      <c r="M12" s="185" t="s">
        <v>337</v>
      </c>
    </row>
    <row r="13" spans="1:13" ht="63" x14ac:dyDescent="0.2">
      <c r="A13" s="169" t="s">
        <v>33</v>
      </c>
      <c r="B13" s="170" t="s">
        <v>362</v>
      </c>
      <c r="C13" s="171" t="s">
        <v>363</v>
      </c>
      <c r="D13" s="171" t="s">
        <v>364</v>
      </c>
      <c r="E13" s="169" t="s">
        <v>59</v>
      </c>
      <c r="F13" s="172">
        <v>3.94</v>
      </c>
      <c r="G13" s="169" t="s">
        <v>22</v>
      </c>
      <c r="H13" s="170" t="s">
        <v>21</v>
      </c>
      <c r="I13" s="170" t="s">
        <v>20</v>
      </c>
      <c r="J13" s="170" t="s">
        <v>22</v>
      </c>
      <c r="K13" s="198">
        <v>9100000</v>
      </c>
      <c r="L13" s="170"/>
      <c r="M13" s="199" t="s">
        <v>346</v>
      </c>
    </row>
    <row r="14" spans="1:13" ht="19.5" customHeight="1" x14ac:dyDescent="0.2">
      <c r="A14" s="127" t="s">
        <v>34</v>
      </c>
      <c r="B14" s="128" t="s">
        <v>238</v>
      </c>
      <c r="C14" s="129" t="s">
        <v>239</v>
      </c>
      <c r="D14" s="129" t="s">
        <v>240</v>
      </c>
      <c r="E14" s="127" t="s">
        <v>55</v>
      </c>
      <c r="F14" s="130">
        <v>3.9</v>
      </c>
      <c r="G14" s="127" t="s">
        <v>22</v>
      </c>
      <c r="H14" s="128" t="s">
        <v>21</v>
      </c>
      <c r="I14" s="128" t="s">
        <v>20</v>
      </c>
      <c r="J14" s="128" t="s">
        <v>22</v>
      </c>
      <c r="K14" s="131">
        <v>9100000</v>
      </c>
      <c r="L14" s="128" t="s">
        <v>241</v>
      </c>
      <c r="M14" s="18"/>
    </row>
    <row r="15" spans="1:13" ht="19.5" customHeight="1" x14ac:dyDescent="0.2">
      <c r="A15" s="127" t="s">
        <v>35</v>
      </c>
      <c r="B15" s="128" t="s">
        <v>242</v>
      </c>
      <c r="C15" s="129" t="s">
        <v>243</v>
      </c>
      <c r="D15" s="129" t="s">
        <v>142</v>
      </c>
      <c r="E15" s="127" t="s">
        <v>59</v>
      </c>
      <c r="F15" s="130">
        <v>3.88</v>
      </c>
      <c r="G15" s="127" t="s">
        <v>23</v>
      </c>
      <c r="H15" s="128" t="s">
        <v>21</v>
      </c>
      <c r="I15" s="128" t="s">
        <v>20</v>
      </c>
      <c r="J15" s="128" t="s">
        <v>22</v>
      </c>
      <c r="K15" s="131">
        <v>9100000</v>
      </c>
      <c r="L15" s="128" t="s">
        <v>244</v>
      </c>
      <c r="M15" s="18"/>
    </row>
    <row r="16" spans="1:13" ht="19.5" customHeight="1" x14ac:dyDescent="0.2">
      <c r="A16" s="127" t="s">
        <v>36</v>
      </c>
      <c r="B16" s="128" t="s">
        <v>231</v>
      </c>
      <c r="C16" s="129" t="s">
        <v>232</v>
      </c>
      <c r="D16" s="129" t="s">
        <v>233</v>
      </c>
      <c r="E16" s="127" t="s">
        <v>55</v>
      </c>
      <c r="F16" s="130">
        <v>3.88</v>
      </c>
      <c r="G16" s="127" t="s">
        <v>23</v>
      </c>
      <c r="H16" s="128" t="s">
        <v>21</v>
      </c>
      <c r="I16" s="128" t="s">
        <v>20</v>
      </c>
      <c r="J16" s="128" t="s">
        <v>22</v>
      </c>
      <c r="K16" s="131">
        <v>9100000</v>
      </c>
      <c r="L16" s="128" t="s">
        <v>234</v>
      </c>
      <c r="M16" s="137"/>
    </row>
    <row r="17" spans="1:13" s="37" customFormat="1" ht="18.75" customHeight="1" x14ac:dyDescent="0.2">
      <c r="A17" s="214" t="s">
        <v>12</v>
      </c>
      <c r="B17" s="214"/>
      <c r="C17" s="214"/>
      <c r="D17" s="214"/>
      <c r="E17" s="214"/>
      <c r="F17" s="214"/>
      <c r="G17" s="214"/>
      <c r="H17" s="214"/>
      <c r="I17" s="214"/>
      <c r="J17" s="179"/>
      <c r="K17" s="138">
        <f>SUM(K9:K16)</f>
        <v>72800000</v>
      </c>
      <c r="L17" s="21"/>
      <c r="M17" s="18"/>
    </row>
    <row r="18" spans="1:13" s="37" customFormat="1" ht="10.5" customHeight="1" x14ac:dyDescent="0.2">
      <c r="A18" s="39"/>
      <c r="B18" s="40"/>
      <c r="C18" s="41"/>
      <c r="D18" s="42"/>
      <c r="E18" s="40"/>
      <c r="F18" s="43"/>
      <c r="G18" s="40"/>
      <c r="H18" s="40"/>
      <c r="I18" s="44"/>
      <c r="J18" s="44"/>
      <c r="K18" s="139"/>
      <c r="L18" s="39"/>
    </row>
    <row r="19" spans="1:13" s="37" customFormat="1" ht="14.1" customHeight="1" x14ac:dyDescent="0.2">
      <c r="A19" s="134"/>
      <c r="B19" s="218" t="s">
        <v>365</v>
      </c>
      <c r="C19" s="218"/>
      <c r="D19" s="218"/>
      <c r="E19" s="218"/>
      <c r="F19" s="218"/>
      <c r="G19" s="218"/>
      <c r="H19" s="218"/>
      <c r="I19" s="218"/>
      <c r="J19" s="218"/>
      <c r="K19" s="218"/>
      <c r="L19" s="218"/>
    </row>
    <row r="20" spans="1:13" s="37" customFormat="1" ht="9" customHeight="1" x14ac:dyDescent="0.2">
      <c r="A20" s="134"/>
      <c r="B20" s="134"/>
      <c r="C20" s="36"/>
      <c r="D20" s="134"/>
      <c r="E20" s="36"/>
      <c r="F20" s="132"/>
      <c r="G20" s="134"/>
      <c r="H20" s="134"/>
      <c r="I20" s="134"/>
      <c r="J20" s="180"/>
      <c r="K20" s="35"/>
      <c r="L20" s="134"/>
    </row>
    <row r="21" spans="1:13" s="37" customFormat="1" ht="14.1" customHeight="1" x14ac:dyDescent="0.2">
      <c r="A21" s="134"/>
      <c r="B21" s="134"/>
      <c r="C21" s="36"/>
      <c r="D21" s="134"/>
      <c r="E21" s="134"/>
      <c r="F21" s="132"/>
      <c r="G21" s="134"/>
      <c r="H21" s="219" t="s">
        <v>218</v>
      </c>
      <c r="I21" s="219"/>
      <c r="J21" s="219"/>
      <c r="K21" s="219"/>
      <c r="L21" s="219"/>
      <c r="M21" s="219"/>
    </row>
    <row r="22" spans="1:13" x14ac:dyDescent="0.2">
      <c r="A22" s="208" t="s">
        <v>15</v>
      </c>
      <c r="B22" s="208"/>
      <c r="C22" s="208"/>
      <c r="D22" s="208" t="s">
        <v>16</v>
      </c>
      <c r="E22" s="208"/>
      <c r="F22" s="208"/>
      <c r="G22" s="208"/>
      <c r="H22" s="208" t="s">
        <v>18</v>
      </c>
      <c r="I22" s="208"/>
      <c r="J22" s="208"/>
      <c r="K22" s="208"/>
      <c r="L22" s="208"/>
      <c r="M22" s="208"/>
    </row>
  </sheetData>
  <sheetProtection algorithmName="SHA-512" hashValue="Spw6H+6MYZ+51nmxEfUx117w4WhoGGP9PJ/86iYKIRdZEKXhJPBJt4vLGtyzYHqbjCCq8EjZal6TmFHJ+DaIGA==" saltValue="XxPjNeBM+e21dQrMSYG2Hg==" spinCount="100000" sheet="1" objects="1" scenarios="1"/>
  <customSheetViews>
    <customSheetView guid="{48EB53F0-664A-4A33-97D1-31532C3A7561}" topLeftCell="A7">
      <selection activeCell="A31" sqref="A31:IV31"/>
      <pageMargins left="0.7" right="0.7" top="0.75" bottom="0.75" header="0.3" footer="0.3"/>
      <printOptions horizontalCentered="1"/>
      <pageSetup paperSize="9" orientation="landscape" r:id="rId1"/>
      <headerFooter alignWithMargins="0"/>
    </customSheetView>
  </customSheetViews>
  <mergeCells count="10">
    <mergeCell ref="A22:C22"/>
    <mergeCell ref="D22:G22"/>
    <mergeCell ref="A1:C1"/>
    <mergeCell ref="A2:C2"/>
    <mergeCell ref="A5:L5"/>
    <mergeCell ref="A6:L6"/>
    <mergeCell ref="A17:I17"/>
    <mergeCell ref="B19:L19"/>
    <mergeCell ref="H21:M21"/>
    <mergeCell ref="H22:M22"/>
  </mergeCells>
  <printOptions horizontalCentered="1"/>
  <pageMargins left="0" right="0" top="0" bottom="0" header="0.3" footer="0.3"/>
  <pageSetup paperSize="9" scale="85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N21"/>
  <sheetViews>
    <sheetView workbookViewId="0">
      <selection activeCell="A4" sqref="A4:L4"/>
    </sheetView>
  </sheetViews>
  <sheetFormatPr defaultRowHeight="15.75" x14ac:dyDescent="0.2"/>
  <cols>
    <col min="1" max="1" width="5.28515625" style="134" customWidth="1"/>
    <col min="2" max="2" width="13.28515625" style="134" customWidth="1"/>
    <col min="3" max="3" width="26.7109375" style="36" bestFit="1" customWidth="1"/>
    <col min="4" max="4" width="11.28515625" style="134" customWidth="1"/>
    <col min="5" max="5" width="7.7109375" style="134" customWidth="1"/>
    <col min="6" max="6" width="7.42578125" style="47" customWidth="1"/>
    <col min="7" max="7" width="9.140625" style="134" customWidth="1"/>
    <col min="8" max="8" width="10.28515625" style="134" customWidth="1"/>
    <col min="9" max="9" width="5.140625" style="134" customWidth="1"/>
    <col min="10" max="10" width="9" style="134" customWidth="1"/>
    <col min="11" max="11" width="14.7109375" style="35" customWidth="1"/>
    <col min="12" max="12" width="17.7109375" style="134" customWidth="1"/>
    <col min="13" max="13" width="11.5703125" style="37" hidden="1" customWidth="1"/>
    <col min="14" max="14" width="34.140625" style="36" customWidth="1"/>
    <col min="15" max="15" width="36.28515625" style="36" customWidth="1"/>
    <col min="16" max="16384" width="9.140625" style="36"/>
  </cols>
  <sheetData>
    <row r="1" spans="1:14" x14ac:dyDescent="0.2">
      <c r="A1" s="210" t="s">
        <v>8</v>
      </c>
      <c r="B1" s="210"/>
      <c r="C1" s="210"/>
    </row>
    <row r="2" spans="1:14" x14ac:dyDescent="0.2">
      <c r="A2" s="211" t="s">
        <v>7</v>
      </c>
      <c r="B2" s="211"/>
      <c r="C2" s="211"/>
    </row>
    <row r="3" spans="1:14" ht="9" customHeight="1" x14ac:dyDescent="0.2">
      <c r="A3" s="132"/>
    </row>
    <row r="4" spans="1:14" x14ac:dyDescent="0.2">
      <c r="A4" s="212" t="s">
        <v>339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</row>
    <row r="5" spans="1:14" x14ac:dyDescent="0.2">
      <c r="A5" s="213" t="s">
        <v>382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</row>
    <row r="6" spans="1:14" ht="9" customHeight="1" x14ac:dyDescent="0.2">
      <c r="H6" s="38"/>
    </row>
    <row r="7" spans="1:14" ht="21" customHeight="1" x14ac:dyDescent="0.2">
      <c r="A7" s="133" t="s">
        <v>6</v>
      </c>
      <c r="B7" s="133" t="s">
        <v>0</v>
      </c>
      <c r="C7" s="133" t="s">
        <v>4</v>
      </c>
      <c r="D7" s="133" t="s">
        <v>3</v>
      </c>
      <c r="E7" s="133" t="s">
        <v>5</v>
      </c>
      <c r="F7" s="45" t="s">
        <v>9</v>
      </c>
      <c r="G7" s="133" t="s">
        <v>10</v>
      </c>
      <c r="H7" s="133" t="s">
        <v>2</v>
      </c>
      <c r="I7" s="133" t="s">
        <v>1</v>
      </c>
      <c r="J7" s="133" t="s">
        <v>25</v>
      </c>
      <c r="K7" s="17" t="s">
        <v>11</v>
      </c>
      <c r="L7" s="133" t="s">
        <v>14</v>
      </c>
      <c r="N7" s="133" t="s">
        <v>85</v>
      </c>
    </row>
    <row r="8" spans="1:14" ht="16.5" customHeight="1" x14ac:dyDescent="0.2">
      <c r="A8" s="59" t="s">
        <v>29</v>
      </c>
      <c r="B8" s="61" t="s">
        <v>366</v>
      </c>
      <c r="C8" s="61" t="s">
        <v>367</v>
      </c>
      <c r="D8" s="61" t="s">
        <v>368</v>
      </c>
      <c r="E8" s="59" t="s">
        <v>65</v>
      </c>
      <c r="F8" s="60">
        <v>3.95</v>
      </c>
      <c r="G8" s="59" t="s">
        <v>23</v>
      </c>
      <c r="H8" s="63" t="s">
        <v>21</v>
      </c>
      <c r="I8" s="63" t="s">
        <v>20</v>
      </c>
      <c r="J8" s="63" t="s">
        <v>19</v>
      </c>
      <c r="K8" s="62">
        <v>10010000</v>
      </c>
      <c r="L8" s="63" t="s">
        <v>369</v>
      </c>
      <c r="M8" s="79"/>
      <c r="N8" s="18"/>
    </row>
    <row r="9" spans="1:14" ht="16.5" customHeight="1" x14ac:dyDescent="0.2">
      <c r="A9" s="59" t="s">
        <v>30</v>
      </c>
      <c r="B9" s="61" t="s">
        <v>245</v>
      </c>
      <c r="C9" s="61" t="s">
        <v>246</v>
      </c>
      <c r="D9" s="61" t="s">
        <v>189</v>
      </c>
      <c r="E9" s="59" t="s">
        <v>69</v>
      </c>
      <c r="F9" s="60">
        <v>3.89</v>
      </c>
      <c r="G9" s="59" t="s">
        <v>23</v>
      </c>
      <c r="H9" s="63" t="s">
        <v>21</v>
      </c>
      <c r="I9" s="63" t="s">
        <v>20</v>
      </c>
      <c r="J9" s="63" t="s">
        <v>19</v>
      </c>
      <c r="K9" s="62">
        <v>10010000</v>
      </c>
      <c r="L9" s="63" t="s">
        <v>247</v>
      </c>
      <c r="M9" s="79"/>
      <c r="N9" s="18"/>
    </row>
    <row r="10" spans="1:14" x14ac:dyDescent="0.2">
      <c r="A10" s="59" t="s">
        <v>31</v>
      </c>
      <c r="B10" s="61" t="s">
        <v>107</v>
      </c>
      <c r="C10" s="61" t="s">
        <v>108</v>
      </c>
      <c r="D10" s="61" t="s">
        <v>109</v>
      </c>
      <c r="E10" s="59" t="s">
        <v>65</v>
      </c>
      <c r="F10" s="60">
        <v>3.84</v>
      </c>
      <c r="G10" s="59" t="s">
        <v>23</v>
      </c>
      <c r="H10" s="63" t="s">
        <v>21</v>
      </c>
      <c r="I10" s="63" t="s">
        <v>20</v>
      </c>
      <c r="J10" s="63" t="s">
        <v>22</v>
      </c>
      <c r="K10" s="62">
        <v>9100000</v>
      </c>
      <c r="L10" s="63" t="s">
        <v>334</v>
      </c>
      <c r="M10" s="79"/>
      <c r="N10" s="85"/>
    </row>
    <row r="11" spans="1:14" ht="16.5" customHeight="1" x14ac:dyDescent="0.2">
      <c r="A11" s="59" t="s">
        <v>32</v>
      </c>
      <c r="B11" s="61" t="s">
        <v>370</v>
      </c>
      <c r="C11" s="61" t="s">
        <v>371</v>
      </c>
      <c r="D11" s="61" t="s">
        <v>372</v>
      </c>
      <c r="E11" s="59" t="s">
        <v>248</v>
      </c>
      <c r="F11" s="60">
        <v>3.67</v>
      </c>
      <c r="G11" s="59" t="s">
        <v>23</v>
      </c>
      <c r="H11" s="63" t="s">
        <v>21</v>
      </c>
      <c r="I11" s="63" t="s">
        <v>20</v>
      </c>
      <c r="J11" s="63" t="s">
        <v>22</v>
      </c>
      <c r="K11" s="62">
        <v>9100000</v>
      </c>
      <c r="L11" s="63" t="s">
        <v>373</v>
      </c>
      <c r="M11" s="79"/>
      <c r="N11" s="18"/>
    </row>
    <row r="12" spans="1:14" x14ac:dyDescent="0.2">
      <c r="A12" s="59" t="s">
        <v>33</v>
      </c>
      <c r="B12" s="61" t="s">
        <v>374</v>
      </c>
      <c r="C12" s="61" t="s">
        <v>375</v>
      </c>
      <c r="D12" s="61" t="s">
        <v>376</v>
      </c>
      <c r="E12" s="59" t="s">
        <v>65</v>
      </c>
      <c r="F12" s="60">
        <v>3.61</v>
      </c>
      <c r="G12" s="59" t="s">
        <v>23</v>
      </c>
      <c r="H12" s="63" t="s">
        <v>21</v>
      </c>
      <c r="I12" s="63" t="s">
        <v>20</v>
      </c>
      <c r="J12" s="63" t="s">
        <v>22</v>
      </c>
      <c r="K12" s="62">
        <v>9100000</v>
      </c>
      <c r="L12" s="63" t="s">
        <v>377</v>
      </c>
      <c r="M12" s="79"/>
      <c r="N12" s="85"/>
    </row>
    <row r="13" spans="1:14" ht="16.5" customHeight="1" x14ac:dyDescent="0.2">
      <c r="A13" s="59" t="s">
        <v>34</v>
      </c>
      <c r="B13" s="61" t="s">
        <v>89</v>
      </c>
      <c r="C13" s="61" t="s">
        <v>90</v>
      </c>
      <c r="D13" s="61" t="s">
        <v>84</v>
      </c>
      <c r="E13" s="59" t="s">
        <v>65</v>
      </c>
      <c r="F13" s="60">
        <v>3.55</v>
      </c>
      <c r="G13" s="59" t="s">
        <v>23</v>
      </c>
      <c r="H13" s="63" t="s">
        <v>19</v>
      </c>
      <c r="I13" s="63" t="s">
        <v>20</v>
      </c>
      <c r="J13" s="63" t="s">
        <v>22</v>
      </c>
      <c r="K13" s="62">
        <v>9100000</v>
      </c>
      <c r="L13" s="63" t="s">
        <v>91</v>
      </c>
      <c r="M13" s="79"/>
      <c r="N13" s="18"/>
    </row>
    <row r="14" spans="1:14" x14ac:dyDescent="0.2">
      <c r="A14" s="59" t="s">
        <v>35</v>
      </c>
      <c r="B14" s="61" t="s">
        <v>66</v>
      </c>
      <c r="C14" s="61" t="s">
        <v>67</v>
      </c>
      <c r="D14" s="61" t="s">
        <v>68</v>
      </c>
      <c r="E14" s="59" t="s">
        <v>69</v>
      </c>
      <c r="F14" s="60">
        <v>3.54</v>
      </c>
      <c r="G14" s="59" t="s">
        <v>23</v>
      </c>
      <c r="H14" s="63" t="s">
        <v>19</v>
      </c>
      <c r="I14" s="63" t="s">
        <v>20</v>
      </c>
      <c r="J14" s="63" t="s">
        <v>22</v>
      </c>
      <c r="K14" s="62">
        <v>9100000</v>
      </c>
      <c r="L14" s="184" t="s">
        <v>70</v>
      </c>
      <c r="M14" s="79"/>
      <c r="N14" s="185"/>
    </row>
    <row r="15" spans="1:14" ht="16.5" customHeight="1" x14ac:dyDescent="0.2">
      <c r="A15" s="59" t="s">
        <v>36</v>
      </c>
      <c r="B15" s="61" t="s">
        <v>378</v>
      </c>
      <c r="C15" s="61" t="s">
        <v>379</v>
      </c>
      <c r="D15" s="61">
        <v>37207</v>
      </c>
      <c r="E15" s="59" t="s">
        <v>65</v>
      </c>
      <c r="F15" s="60">
        <v>3.51</v>
      </c>
      <c r="G15" s="59" t="s">
        <v>23</v>
      </c>
      <c r="H15" s="63" t="s">
        <v>19</v>
      </c>
      <c r="I15" s="63" t="s">
        <v>20</v>
      </c>
      <c r="J15" s="63" t="s">
        <v>22</v>
      </c>
      <c r="K15" s="62">
        <v>9100000</v>
      </c>
      <c r="L15" s="63" t="s">
        <v>380</v>
      </c>
      <c r="M15" s="79"/>
      <c r="N15" s="18"/>
    </row>
    <row r="16" spans="1:14" s="11" customFormat="1" ht="18.75" customHeight="1" x14ac:dyDescent="0.2">
      <c r="A16" s="214" t="s">
        <v>12</v>
      </c>
      <c r="B16" s="214"/>
      <c r="C16" s="214"/>
      <c r="D16" s="214"/>
      <c r="E16" s="214"/>
      <c r="F16" s="214"/>
      <c r="G16" s="214"/>
      <c r="H16" s="214"/>
      <c r="I16" s="214"/>
      <c r="J16" s="133"/>
      <c r="K16" s="20">
        <f>SUM(K8:K15)</f>
        <v>74620000</v>
      </c>
      <c r="L16" s="19"/>
      <c r="N16" s="76"/>
    </row>
    <row r="17" spans="1:13" s="11" customFormat="1" ht="12" customHeight="1" x14ac:dyDescent="0.2">
      <c r="A17" s="53"/>
      <c r="B17" s="53"/>
      <c r="C17" s="53"/>
      <c r="D17" s="53"/>
      <c r="E17" s="53"/>
      <c r="F17" s="58"/>
      <c r="G17" s="53"/>
      <c r="H17" s="53"/>
      <c r="I17" s="53"/>
      <c r="J17" s="53"/>
      <c r="K17" s="24"/>
      <c r="L17" s="14"/>
    </row>
    <row r="18" spans="1:13" s="37" customFormat="1" ht="14.1" customHeight="1" x14ac:dyDescent="0.2">
      <c r="A18" s="134"/>
      <c r="B18" s="218" t="s">
        <v>381</v>
      </c>
      <c r="C18" s="218"/>
      <c r="D18" s="218"/>
      <c r="E18" s="218"/>
      <c r="F18" s="218"/>
      <c r="G18" s="218"/>
      <c r="H18" s="218"/>
      <c r="I18" s="218"/>
      <c r="J18" s="218"/>
      <c r="K18" s="218"/>
      <c r="L18" s="218"/>
    </row>
    <row r="19" spans="1:13" s="37" customFormat="1" ht="4.5" customHeight="1" x14ac:dyDescent="0.2">
      <c r="A19" s="134"/>
      <c r="B19" s="134"/>
      <c r="C19" s="36"/>
      <c r="D19" s="134"/>
      <c r="E19" s="134"/>
      <c r="F19" s="47"/>
      <c r="G19" s="134"/>
      <c r="H19" s="134"/>
      <c r="I19" s="134"/>
      <c r="J19" s="134"/>
      <c r="K19" s="35"/>
      <c r="L19" s="134"/>
    </row>
    <row r="20" spans="1:13" s="37" customFormat="1" ht="14.1" customHeight="1" x14ac:dyDescent="0.2">
      <c r="A20" s="134"/>
      <c r="B20" s="134"/>
      <c r="C20" s="36"/>
      <c r="D20" s="134"/>
      <c r="E20" s="134"/>
      <c r="F20" s="47"/>
      <c r="G20" s="134"/>
      <c r="H20" s="209" t="s">
        <v>218</v>
      </c>
      <c r="I20" s="209"/>
      <c r="J20" s="209"/>
      <c r="K20" s="209"/>
      <c r="L20" s="209"/>
      <c r="M20" s="209"/>
    </row>
    <row r="21" spans="1:13" x14ac:dyDescent="0.2">
      <c r="A21" s="208" t="s">
        <v>15</v>
      </c>
      <c r="B21" s="208"/>
      <c r="C21" s="208"/>
      <c r="D21" s="208" t="s">
        <v>16</v>
      </c>
      <c r="E21" s="208"/>
      <c r="F21" s="208"/>
      <c r="G21" s="208"/>
      <c r="H21" s="208" t="s">
        <v>18</v>
      </c>
      <c r="I21" s="208"/>
      <c r="J21" s="208"/>
      <c r="K21" s="208"/>
      <c r="L21" s="208"/>
      <c r="M21" s="36"/>
    </row>
  </sheetData>
  <sheetProtection algorithmName="SHA-512" hashValue="DkkN7PoTnQZ6hugAgZCMvcig+0QCTj0EYuDY04zeCT39uNJy6XdXhw7y5EtGMeFMNb6JPW3YVcMGDRBzSG9m0Q==" saltValue="L2nfQCao0L1CpEwgi+NnBg==" spinCount="100000" sheet="1" objects="1" scenarios="1"/>
  <customSheetViews>
    <customSheetView guid="{48EB53F0-664A-4A33-97D1-31532C3A7561}" topLeftCell="A4">
      <selection activeCell="A35" sqref="A35:IV35"/>
      <pageMargins left="0.7" right="0.7" top="0.75" bottom="0.75" header="0.3" footer="0.3"/>
      <printOptions horizontalCentered="1"/>
      <pageSetup paperSize="9" orientation="landscape" r:id="rId1"/>
      <headerFooter alignWithMargins="0"/>
    </customSheetView>
  </customSheetViews>
  <mergeCells count="10">
    <mergeCell ref="A21:C21"/>
    <mergeCell ref="D21:G21"/>
    <mergeCell ref="H21:L21"/>
    <mergeCell ref="A1:C1"/>
    <mergeCell ref="A2:C2"/>
    <mergeCell ref="A4:L4"/>
    <mergeCell ref="A5:L5"/>
    <mergeCell ref="A16:I16"/>
    <mergeCell ref="B18:L18"/>
    <mergeCell ref="H20:M20"/>
  </mergeCells>
  <printOptions horizontalCentered="1"/>
  <pageMargins left="0" right="0" top="0.25" bottom="0" header="0.3" footer="0.3"/>
  <pageSetup paperSize="9" scale="85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14"/>
  <sheetViews>
    <sheetView workbookViewId="0">
      <selection activeCell="N16" sqref="N16"/>
    </sheetView>
  </sheetViews>
  <sheetFormatPr defaultRowHeight="15.75" x14ac:dyDescent="0.2"/>
  <cols>
    <col min="1" max="1" width="5.28515625" style="106" customWidth="1"/>
    <col min="2" max="2" width="13.28515625" style="67" customWidth="1"/>
    <col min="3" max="3" width="23.7109375" style="1" customWidth="1"/>
    <col min="4" max="4" width="11.28515625" style="2" customWidth="1"/>
    <col min="5" max="5" width="7.7109375" style="2" customWidth="1"/>
    <col min="6" max="6" width="7.42578125" style="28" customWidth="1"/>
    <col min="7" max="7" width="9.140625" style="2" customWidth="1"/>
    <col min="8" max="8" width="10.28515625" style="106" customWidth="1"/>
    <col min="9" max="9" width="5.140625" style="106" customWidth="1"/>
    <col min="10" max="10" width="9" style="181" customWidth="1"/>
    <col min="11" max="11" width="14.7109375" style="9" customWidth="1"/>
    <col min="12" max="12" width="17.42578125" style="67" customWidth="1"/>
    <col min="13" max="13" width="11.5703125" style="4" hidden="1" customWidth="1"/>
    <col min="14" max="14" width="10.140625" style="1" bestFit="1" customWidth="1"/>
    <col min="15" max="16384" width="9.140625" style="1"/>
  </cols>
  <sheetData>
    <row r="1" spans="1:13" x14ac:dyDescent="0.2">
      <c r="A1" s="221" t="s">
        <v>8</v>
      </c>
      <c r="B1" s="221"/>
      <c r="C1" s="221"/>
    </row>
    <row r="2" spans="1:13" x14ac:dyDescent="0.2">
      <c r="A2" s="222" t="s">
        <v>7</v>
      </c>
      <c r="B2" s="222"/>
      <c r="C2" s="222"/>
    </row>
    <row r="3" spans="1:13" ht="9" customHeight="1" x14ac:dyDescent="0.2">
      <c r="A3" s="107"/>
    </row>
    <row r="4" spans="1:13" x14ac:dyDescent="0.2">
      <c r="A4" s="212" t="s">
        <v>339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</row>
    <row r="5" spans="1:13" x14ac:dyDescent="0.2">
      <c r="A5" s="223" t="s">
        <v>389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</row>
    <row r="6" spans="1:13" ht="9" customHeight="1" x14ac:dyDescent="0.2">
      <c r="H6" s="10"/>
    </row>
    <row r="7" spans="1:13" ht="27.75" customHeight="1" x14ac:dyDescent="0.2">
      <c r="A7" s="108" t="s">
        <v>6</v>
      </c>
      <c r="B7" s="68" t="s">
        <v>0</v>
      </c>
      <c r="C7" s="8" t="s">
        <v>4</v>
      </c>
      <c r="D7" s="8" t="s">
        <v>3</v>
      </c>
      <c r="E7" s="8" t="s">
        <v>5</v>
      </c>
      <c r="F7" s="26" t="s">
        <v>9</v>
      </c>
      <c r="G7" s="8" t="s">
        <v>10</v>
      </c>
      <c r="H7" s="105" t="s">
        <v>2</v>
      </c>
      <c r="I7" s="105" t="s">
        <v>1</v>
      </c>
      <c r="J7" s="179" t="s">
        <v>25</v>
      </c>
      <c r="K7" s="17" t="s">
        <v>11</v>
      </c>
      <c r="L7" s="70" t="s">
        <v>14</v>
      </c>
    </row>
    <row r="8" spans="1:13" ht="16.5" customHeight="1" x14ac:dyDescent="0.2">
      <c r="A8" s="110" t="s">
        <v>29</v>
      </c>
      <c r="B8" s="152" t="s">
        <v>383</v>
      </c>
      <c r="C8" s="109" t="s">
        <v>384</v>
      </c>
      <c r="D8" s="153" t="s">
        <v>385</v>
      </c>
      <c r="E8" s="110" t="s">
        <v>213</v>
      </c>
      <c r="F8" s="111">
        <v>3.2</v>
      </c>
      <c r="G8" s="110" t="s">
        <v>386</v>
      </c>
      <c r="H8" s="113" t="s">
        <v>19</v>
      </c>
      <c r="I8" s="113" t="s">
        <v>20</v>
      </c>
      <c r="J8" s="113" t="s">
        <v>19</v>
      </c>
      <c r="K8" s="112">
        <v>15070000.000000002</v>
      </c>
      <c r="L8" s="122" t="s">
        <v>387</v>
      </c>
      <c r="M8" s="29" t="s">
        <v>17</v>
      </c>
    </row>
    <row r="9" spans="1:13" s="11" customFormat="1" ht="18.75" customHeight="1" x14ac:dyDescent="0.2">
      <c r="A9" s="224" t="s">
        <v>12</v>
      </c>
      <c r="B9" s="224"/>
      <c r="C9" s="224"/>
      <c r="D9" s="224"/>
      <c r="E9" s="224"/>
      <c r="F9" s="224"/>
      <c r="G9" s="224"/>
      <c r="H9" s="224"/>
      <c r="I9" s="224"/>
      <c r="J9" s="182"/>
      <c r="K9" s="20">
        <f>SUM(K8:K8)</f>
        <v>15070000.000000002</v>
      </c>
      <c r="L9" s="19"/>
    </row>
    <row r="10" spans="1:13" s="11" customFormat="1" ht="18.75" customHeight="1" x14ac:dyDescent="0.2">
      <c r="A10" s="23"/>
      <c r="B10" s="23"/>
      <c r="C10" s="23"/>
      <c r="D10" s="23"/>
      <c r="E10" s="23"/>
      <c r="F10" s="32"/>
      <c r="G10" s="23"/>
      <c r="H10" s="23"/>
      <c r="I10" s="23"/>
      <c r="J10" s="23"/>
      <c r="K10" s="24"/>
      <c r="L10" s="14"/>
    </row>
    <row r="11" spans="1:13" s="4" customFormat="1" ht="16.5" customHeight="1" x14ac:dyDescent="0.2">
      <c r="A11" s="106"/>
      <c r="B11" s="225" t="s">
        <v>388</v>
      </c>
      <c r="C11" s="225"/>
      <c r="D11" s="225"/>
      <c r="E11" s="225"/>
      <c r="F11" s="225"/>
      <c r="G11" s="225"/>
      <c r="H11" s="225"/>
      <c r="I11" s="225"/>
      <c r="J11" s="225"/>
      <c r="K11" s="225"/>
      <c r="L11" s="225"/>
    </row>
    <row r="12" spans="1:13" s="4" customFormat="1" ht="14.1" customHeight="1" x14ac:dyDescent="0.2">
      <c r="A12" s="106"/>
      <c r="B12" s="67"/>
      <c r="C12" s="1"/>
      <c r="D12" s="2"/>
      <c r="E12" s="2"/>
      <c r="F12" s="28"/>
      <c r="G12" s="2"/>
      <c r="H12" s="106"/>
      <c r="I12" s="106"/>
      <c r="J12" s="181"/>
      <c r="K12" s="9"/>
      <c r="L12" s="67"/>
    </row>
    <row r="13" spans="1:13" s="4" customFormat="1" ht="14.1" customHeight="1" x14ac:dyDescent="0.2">
      <c r="A13" s="106"/>
      <c r="B13" s="67"/>
      <c r="C13" s="1"/>
      <c r="D13" s="2"/>
      <c r="E13" s="2"/>
      <c r="F13" s="28"/>
      <c r="G13" s="2"/>
      <c r="H13" s="209" t="s">
        <v>218</v>
      </c>
      <c r="I13" s="209"/>
      <c r="J13" s="209"/>
      <c r="K13" s="209"/>
      <c r="L13" s="209"/>
      <c r="M13" s="209"/>
    </row>
    <row r="14" spans="1:13" x14ac:dyDescent="0.2">
      <c r="A14" s="220" t="s">
        <v>15</v>
      </c>
      <c r="B14" s="220"/>
      <c r="C14" s="220"/>
      <c r="D14" s="220" t="s">
        <v>16</v>
      </c>
      <c r="E14" s="220"/>
      <c r="F14" s="220"/>
      <c r="G14" s="220"/>
      <c r="H14" s="220" t="s">
        <v>18</v>
      </c>
      <c r="I14" s="220"/>
      <c r="J14" s="220"/>
      <c r="K14" s="220"/>
      <c r="L14" s="220"/>
      <c r="M14" s="1"/>
    </row>
  </sheetData>
  <sheetProtection algorithmName="SHA-512" hashValue="CNnVniwCiE6boRjdQoNEInoOvtw9sO4lPwxsYIrpSXw1HHdH5sl30NyYOLCznu6NfAjOG03UOzJN9jdaoUlb3w==" saltValue="xP4ZfNVDpFJ1bj3pgDHIjw==" spinCount="100000" sheet="1" objects="1" scenarios="1"/>
  <mergeCells count="10">
    <mergeCell ref="A14:C14"/>
    <mergeCell ref="D14:G14"/>
    <mergeCell ref="H14:L14"/>
    <mergeCell ref="A1:C1"/>
    <mergeCell ref="A2:C2"/>
    <mergeCell ref="A4:L4"/>
    <mergeCell ref="A5:L5"/>
    <mergeCell ref="A9:I9"/>
    <mergeCell ref="B11:L11"/>
    <mergeCell ref="H13:M13"/>
  </mergeCells>
  <printOptions horizontalCentered="1"/>
  <pageMargins left="0.7" right="0.7" top="0.75" bottom="0.75" header="0.3" footer="0.3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9"/>
  <sheetViews>
    <sheetView workbookViewId="0">
      <selection activeCell="I33" sqref="I33"/>
    </sheetView>
  </sheetViews>
  <sheetFormatPr defaultRowHeight="15.75" x14ac:dyDescent="0.2"/>
  <cols>
    <col min="1" max="1" width="4.42578125" style="82" customWidth="1"/>
    <col min="2" max="2" width="13.140625" style="69" customWidth="1"/>
    <col min="3" max="3" width="22.28515625" style="36" bestFit="1" customWidth="1"/>
    <col min="4" max="4" width="11.28515625" style="33" customWidth="1"/>
    <col min="5" max="5" width="7.7109375" style="33" customWidth="1"/>
    <col min="6" max="6" width="7.42578125" style="47" customWidth="1"/>
    <col min="7" max="7" width="8.85546875" style="33" customWidth="1"/>
    <col min="8" max="8" width="10.28515625" style="82" customWidth="1"/>
    <col min="9" max="9" width="5.140625" style="82" customWidth="1"/>
    <col min="10" max="10" width="8.7109375" style="33" customWidth="1"/>
    <col min="11" max="11" width="14.7109375" style="35" customWidth="1"/>
    <col min="12" max="12" width="18.140625" style="69" customWidth="1"/>
    <col min="13" max="13" width="36.140625" style="37" customWidth="1"/>
    <col min="14" max="14" width="26.7109375" style="36" customWidth="1"/>
    <col min="15" max="15" width="27.85546875" style="36" customWidth="1"/>
    <col min="16" max="16384" width="9.140625" style="36"/>
  </cols>
  <sheetData>
    <row r="1" spans="1:13" x14ac:dyDescent="0.2">
      <c r="A1" s="210" t="s">
        <v>8</v>
      </c>
      <c r="B1" s="210"/>
      <c r="C1" s="210"/>
    </row>
    <row r="2" spans="1:13" x14ac:dyDescent="0.2">
      <c r="A2" s="211" t="s">
        <v>7</v>
      </c>
      <c r="B2" s="211"/>
      <c r="C2" s="211"/>
    </row>
    <row r="3" spans="1:13" ht="9" customHeight="1" x14ac:dyDescent="0.2">
      <c r="A3" s="83"/>
    </row>
    <row r="4" spans="1:13" x14ac:dyDescent="0.2">
      <c r="A4" s="212" t="s">
        <v>391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</row>
    <row r="5" spans="1:13" x14ac:dyDescent="0.2">
      <c r="A5" s="213" t="s">
        <v>390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</row>
    <row r="6" spans="1:13" x14ac:dyDescent="0.2">
      <c r="H6" s="38"/>
    </row>
    <row r="7" spans="1:13" ht="25.5" customHeight="1" x14ac:dyDescent="0.2">
      <c r="A7" s="84" t="s">
        <v>6</v>
      </c>
      <c r="B7" s="70" t="s">
        <v>0</v>
      </c>
      <c r="C7" s="16" t="s">
        <v>4</v>
      </c>
      <c r="D7" s="16" t="s">
        <v>3</v>
      </c>
      <c r="E7" s="16" t="s">
        <v>5</v>
      </c>
      <c r="F7" s="45" t="s">
        <v>9</v>
      </c>
      <c r="G7" s="16" t="s">
        <v>10</v>
      </c>
      <c r="H7" s="84" t="s">
        <v>2</v>
      </c>
      <c r="I7" s="84" t="s">
        <v>1</v>
      </c>
      <c r="J7" s="16" t="s">
        <v>25</v>
      </c>
      <c r="K7" s="17" t="s">
        <v>11</v>
      </c>
      <c r="L7" s="70" t="s">
        <v>14</v>
      </c>
      <c r="M7" s="78" t="s">
        <v>85</v>
      </c>
    </row>
    <row r="8" spans="1:13" ht="20.25" customHeight="1" x14ac:dyDescent="0.2">
      <c r="A8" s="59" t="s">
        <v>29</v>
      </c>
      <c r="B8" s="154" t="s">
        <v>250</v>
      </c>
      <c r="C8" s="155" t="s">
        <v>251</v>
      </c>
      <c r="D8" s="154" t="s">
        <v>81</v>
      </c>
      <c r="E8" s="148" t="s">
        <v>76</v>
      </c>
      <c r="F8" s="150">
        <v>3.88</v>
      </c>
      <c r="G8" s="148" t="s">
        <v>23</v>
      </c>
      <c r="H8" s="154" t="s">
        <v>21</v>
      </c>
      <c r="I8" s="154" t="s">
        <v>20</v>
      </c>
      <c r="J8" s="154" t="s">
        <v>22</v>
      </c>
      <c r="K8" s="157">
        <v>9100000</v>
      </c>
      <c r="L8" s="155" t="s">
        <v>252</v>
      </c>
      <c r="M8" s="18"/>
    </row>
    <row r="9" spans="1:13" ht="20.25" customHeight="1" x14ac:dyDescent="0.2">
      <c r="A9" s="59" t="s">
        <v>30</v>
      </c>
      <c r="B9" s="154" t="s">
        <v>110</v>
      </c>
      <c r="C9" s="155" t="s">
        <v>111</v>
      </c>
      <c r="D9" s="154" t="s">
        <v>112</v>
      </c>
      <c r="E9" s="148" t="s">
        <v>76</v>
      </c>
      <c r="F9" s="150">
        <v>3.6</v>
      </c>
      <c r="G9" s="148" t="s">
        <v>21</v>
      </c>
      <c r="H9" s="154" t="s">
        <v>21</v>
      </c>
      <c r="I9" s="154" t="s">
        <v>20</v>
      </c>
      <c r="J9" s="154" t="s">
        <v>21</v>
      </c>
      <c r="K9" s="157">
        <v>10920000</v>
      </c>
      <c r="L9" s="155" t="s">
        <v>113</v>
      </c>
      <c r="M9" s="85"/>
    </row>
    <row r="10" spans="1:13" ht="20.25" customHeight="1" x14ac:dyDescent="0.2">
      <c r="A10" s="59" t="s">
        <v>31</v>
      </c>
      <c r="B10" s="154" t="s">
        <v>77</v>
      </c>
      <c r="C10" s="155" t="s">
        <v>78</v>
      </c>
      <c r="D10" s="154" t="s">
        <v>28</v>
      </c>
      <c r="E10" s="148" t="s">
        <v>79</v>
      </c>
      <c r="F10" s="150">
        <v>3.3</v>
      </c>
      <c r="G10" s="148" t="s">
        <v>23</v>
      </c>
      <c r="H10" s="154" t="s">
        <v>19</v>
      </c>
      <c r="I10" s="154" t="s">
        <v>20</v>
      </c>
      <c r="J10" s="154" t="s">
        <v>22</v>
      </c>
      <c r="K10" s="157">
        <v>9100000</v>
      </c>
      <c r="L10" s="155" t="s">
        <v>80</v>
      </c>
      <c r="M10" s="18"/>
    </row>
    <row r="11" spans="1:13" ht="20.25" customHeight="1" x14ac:dyDescent="0.2">
      <c r="A11" s="59" t="s">
        <v>32</v>
      </c>
      <c r="B11" s="154" t="s">
        <v>253</v>
      </c>
      <c r="C11" s="155" t="s">
        <v>254</v>
      </c>
      <c r="D11" s="154" t="s">
        <v>207</v>
      </c>
      <c r="E11" s="148" t="s">
        <v>92</v>
      </c>
      <c r="F11" s="150">
        <v>3.18</v>
      </c>
      <c r="G11" s="148" t="s">
        <v>23</v>
      </c>
      <c r="H11" s="154" t="s">
        <v>22</v>
      </c>
      <c r="I11" s="154" t="s">
        <v>20</v>
      </c>
      <c r="J11" s="154" t="s">
        <v>22</v>
      </c>
      <c r="K11" s="157">
        <v>9100000</v>
      </c>
      <c r="L11" s="155" t="s">
        <v>255</v>
      </c>
      <c r="M11" s="18"/>
    </row>
    <row r="12" spans="1:13" ht="20.25" customHeight="1" x14ac:dyDescent="0.2">
      <c r="A12" s="59" t="s">
        <v>33</v>
      </c>
      <c r="B12" s="154" t="s">
        <v>392</v>
      </c>
      <c r="C12" s="155" t="s">
        <v>393</v>
      </c>
      <c r="D12" s="154" t="s">
        <v>394</v>
      </c>
      <c r="E12" s="148" t="s">
        <v>79</v>
      </c>
      <c r="F12" s="150">
        <v>3.18</v>
      </c>
      <c r="G12" s="148" t="s">
        <v>23</v>
      </c>
      <c r="H12" s="154" t="s">
        <v>22</v>
      </c>
      <c r="I12" s="154" t="s">
        <v>20</v>
      </c>
      <c r="J12" s="154" t="s">
        <v>22</v>
      </c>
      <c r="K12" s="157">
        <v>9100000</v>
      </c>
      <c r="L12" s="155" t="s">
        <v>395</v>
      </c>
      <c r="M12" s="18"/>
    </row>
    <row r="13" spans="1:13" ht="20.25" customHeight="1" x14ac:dyDescent="0.2">
      <c r="A13" s="59" t="s">
        <v>34</v>
      </c>
      <c r="B13" s="154" t="s">
        <v>396</v>
      </c>
      <c r="C13" s="155" t="s">
        <v>397</v>
      </c>
      <c r="D13" s="154" t="s">
        <v>398</v>
      </c>
      <c r="E13" s="148" t="s">
        <v>76</v>
      </c>
      <c r="F13" s="150">
        <v>3.18</v>
      </c>
      <c r="G13" s="148" t="s">
        <v>23</v>
      </c>
      <c r="H13" s="154" t="s">
        <v>22</v>
      </c>
      <c r="I13" s="154" t="s">
        <v>20</v>
      </c>
      <c r="J13" s="154" t="s">
        <v>22</v>
      </c>
      <c r="K13" s="157">
        <v>9100000</v>
      </c>
      <c r="L13" s="155" t="s">
        <v>399</v>
      </c>
      <c r="M13" s="85"/>
    </row>
    <row r="14" spans="1:13" s="11" customFormat="1" ht="18.75" customHeight="1" x14ac:dyDescent="0.2">
      <c r="A14" s="214" t="s">
        <v>12</v>
      </c>
      <c r="B14" s="214"/>
      <c r="C14" s="214"/>
      <c r="D14" s="214"/>
      <c r="E14" s="214"/>
      <c r="F14" s="214"/>
      <c r="G14" s="214"/>
      <c r="H14" s="214"/>
      <c r="I14" s="214"/>
      <c r="J14" s="16"/>
      <c r="K14" s="20">
        <f>SUM(K8:K13)</f>
        <v>56420000</v>
      </c>
      <c r="L14" s="19"/>
      <c r="M14" s="76"/>
    </row>
    <row r="15" spans="1:13" s="11" customFormat="1" ht="10.5" customHeight="1" x14ac:dyDescent="0.2">
      <c r="A15" s="39"/>
      <c r="B15" s="40"/>
      <c r="C15" s="41"/>
      <c r="D15" s="42"/>
      <c r="E15" s="40"/>
      <c r="F15" s="43"/>
      <c r="G15" s="40"/>
      <c r="H15" s="40"/>
      <c r="I15" s="44"/>
      <c r="J15" s="44"/>
      <c r="K15" s="15"/>
      <c r="L15" s="14"/>
    </row>
    <row r="16" spans="1:13" s="37" customFormat="1" ht="14.1" customHeight="1" x14ac:dyDescent="0.2">
      <c r="A16" s="82"/>
      <c r="B16" s="207" t="s">
        <v>400</v>
      </c>
      <c r="C16" s="207"/>
      <c r="D16" s="207"/>
      <c r="E16" s="207"/>
      <c r="F16" s="207"/>
      <c r="G16" s="207"/>
      <c r="H16" s="207"/>
      <c r="I16" s="207"/>
      <c r="J16" s="207"/>
      <c r="K16" s="207"/>
      <c r="L16" s="207"/>
    </row>
    <row r="17" spans="1:13" s="37" customFormat="1" ht="14.1" customHeight="1" x14ac:dyDescent="0.2">
      <c r="A17" s="82"/>
      <c r="B17" s="69"/>
      <c r="C17" s="36"/>
      <c r="D17" s="33"/>
      <c r="E17" s="33"/>
      <c r="F17" s="47"/>
      <c r="G17" s="33"/>
      <c r="H17" s="82"/>
      <c r="I17" s="82"/>
      <c r="J17" s="33"/>
      <c r="K17" s="35"/>
      <c r="L17" s="69"/>
    </row>
    <row r="18" spans="1:13" s="37" customFormat="1" ht="14.1" customHeight="1" x14ac:dyDescent="0.2">
      <c r="A18" s="82"/>
      <c r="B18" s="69"/>
      <c r="C18" s="36"/>
      <c r="D18" s="33"/>
      <c r="E18" s="33"/>
      <c r="F18" s="47"/>
      <c r="G18" s="33"/>
      <c r="H18" s="209" t="s">
        <v>218</v>
      </c>
      <c r="I18" s="209"/>
      <c r="J18" s="209"/>
      <c r="K18" s="209"/>
      <c r="L18" s="209"/>
      <c r="M18" s="209"/>
    </row>
    <row r="19" spans="1:13" x14ac:dyDescent="0.2">
      <c r="A19" s="208" t="s">
        <v>15</v>
      </c>
      <c r="B19" s="208"/>
      <c r="C19" s="208"/>
      <c r="D19" s="208" t="s">
        <v>16</v>
      </c>
      <c r="E19" s="208"/>
      <c r="F19" s="208"/>
      <c r="G19" s="208"/>
      <c r="H19" s="208" t="s">
        <v>18</v>
      </c>
      <c r="I19" s="208"/>
      <c r="J19" s="208"/>
      <c r="K19" s="208"/>
      <c r="L19" s="208"/>
      <c r="M19" s="208"/>
    </row>
  </sheetData>
  <sheetProtection algorithmName="SHA-512" hashValue="ejXMvFr2R24kkhoLOQu4Mx7CkfDWzUcex8wwVwvzb9i8BT00sc0ytx0oP6QQyPo3W0QwZ84iOFR70q0L8ec4og==" saltValue="xRkUpdshqbavKhiNGZqphw==" spinCount="100000" sheet="1" objects="1" scenarios="1"/>
  <customSheetViews>
    <customSheetView guid="{48EB53F0-664A-4A33-97D1-31532C3A7561}">
      <selection activeCell="A20" sqref="A20:IV20"/>
      <pageMargins left="0.7" right="0.7" top="0.75" bottom="0.75" header="0.3" footer="0.3"/>
      <printOptions horizontalCentered="1"/>
      <pageSetup paperSize="9" orientation="landscape" r:id="rId1"/>
      <headerFooter alignWithMargins="0"/>
    </customSheetView>
  </customSheetViews>
  <mergeCells count="10">
    <mergeCell ref="A19:C19"/>
    <mergeCell ref="D19:G19"/>
    <mergeCell ref="A1:C1"/>
    <mergeCell ref="A2:C2"/>
    <mergeCell ref="A4:L4"/>
    <mergeCell ref="A5:L5"/>
    <mergeCell ref="A14:I14"/>
    <mergeCell ref="B16:L16"/>
    <mergeCell ref="H18:M18"/>
    <mergeCell ref="H19:M19"/>
  </mergeCells>
  <conditionalFormatting sqref="B8:B13">
    <cfRule type="duplicateValues" dxfId="23" priority="23" stopIfTrue="1"/>
  </conditionalFormatting>
  <conditionalFormatting sqref="L8:L13">
    <cfRule type="duplicateValues" dxfId="22" priority="24" stopIfTrue="1"/>
  </conditionalFormatting>
  <printOptions horizontalCentered="1"/>
  <pageMargins left="0" right="0" top="0" bottom="0" header="0" footer="0"/>
  <pageSetup paperSize="9" scale="80" orientation="landscape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20"/>
  <sheetViews>
    <sheetView workbookViewId="0">
      <selection activeCell="H20" sqref="H20:L20"/>
    </sheetView>
  </sheetViews>
  <sheetFormatPr defaultRowHeight="15.75" x14ac:dyDescent="0.2"/>
  <cols>
    <col min="1" max="1" width="4.42578125" style="82" customWidth="1"/>
    <col min="2" max="2" width="13.140625" style="82" customWidth="1"/>
    <col min="3" max="3" width="25.7109375" style="36" customWidth="1"/>
    <col min="4" max="4" width="11.28515625" style="82" customWidth="1"/>
    <col min="5" max="5" width="7.7109375" style="82" customWidth="1"/>
    <col min="6" max="6" width="7.42578125" style="47" customWidth="1"/>
    <col min="7" max="7" width="9.7109375" style="82" customWidth="1"/>
    <col min="8" max="8" width="10.28515625" style="82" customWidth="1"/>
    <col min="9" max="9" width="5.140625" style="82" customWidth="1"/>
    <col min="10" max="10" width="9.7109375" style="82" customWidth="1"/>
    <col min="11" max="11" width="14.7109375" style="35" customWidth="1"/>
    <col min="12" max="12" width="25.5703125" style="186" customWidth="1"/>
    <col min="13" max="13" width="30.140625" style="37" customWidth="1"/>
    <col min="14" max="14" width="37.140625" style="36" customWidth="1"/>
    <col min="15" max="16384" width="9.140625" style="36"/>
  </cols>
  <sheetData>
    <row r="1" spans="1:13" x14ac:dyDescent="0.2">
      <c r="A1" s="210" t="s">
        <v>8</v>
      </c>
      <c r="B1" s="210"/>
      <c r="C1" s="210"/>
    </row>
    <row r="2" spans="1:13" x14ac:dyDescent="0.2">
      <c r="A2" s="211" t="s">
        <v>7</v>
      </c>
      <c r="B2" s="211"/>
      <c r="C2" s="211"/>
    </row>
    <row r="3" spans="1:13" ht="9" customHeight="1" x14ac:dyDescent="0.2">
      <c r="A3" s="83"/>
    </row>
    <row r="4" spans="1:13" ht="9" customHeight="1" x14ac:dyDescent="0.2">
      <c r="A4" s="83"/>
    </row>
    <row r="5" spans="1:13" x14ac:dyDescent="0.2">
      <c r="A5" s="212" t="s">
        <v>339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1:13" x14ac:dyDescent="0.2">
      <c r="A6" s="213" t="s">
        <v>416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</row>
    <row r="7" spans="1:13" ht="7.5" customHeight="1" x14ac:dyDescent="0.2">
      <c r="H7" s="38"/>
    </row>
    <row r="8" spans="1:13" ht="15.95" customHeight="1" x14ac:dyDescent="0.2">
      <c r="A8" s="84" t="s">
        <v>6</v>
      </c>
      <c r="B8" s="84" t="s">
        <v>0</v>
      </c>
      <c r="C8" s="84" t="s">
        <v>4</v>
      </c>
      <c r="D8" s="84" t="s">
        <v>3</v>
      </c>
      <c r="E8" s="84" t="s">
        <v>5</v>
      </c>
      <c r="F8" s="45" t="s">
        <v>9</v>
      </c>
      <c r="G8" s="84" t="s">
        <v>10</v>
      </c>
      <c r="H8" s="84" t="s">
        <v>2</v>
      </c>
      <c r="I8" s="84" t="s">
        <v>1</v>
      </c>
      <c r="J8" s="84" t="s">
        <v>25</v>
      </c>
      <c r="K8" s="17" t="s">
        <v>11</v>
      </c>
      <c r="L8" s="187" t="s">
        <v>14</v>
      </c>
      <c r="M8" s="84" t="s">
        <v>85</v>
      </c>
    </row>
    <row r="9" spans="1:13" ht="15.95" customHeight="1" x14ac:dyDescent="0.2">
      <c r="A9" s="59">
        <v>1</v>
      </c>
      <c r="B9" s="154" t="s">
        <v>401</v>
      </c>
      <c r="C9" s="155" t="s">
        <v>402</v>
      </c>
      <c r="D9" s="154" t="s">
        <v>403</v>
      </c>
      <c r="E9" s="148" t="s">
        <v>82</v>
      </c>
      <c r="F9" s="150">
        <v>4</v>
      </c>
      <c r="G9" s="148" t="s">
        <v>22</v>
      </c>
      <c r="H9" s="154" t="s">
        <v>21</v>
      </c>
      <c r="I9" s="154" t="s">
        <v>20</v>
      </c>
      <c r="J9" s="154" t="s">
        <v>19</v>
      </c>
      <c r="K9" s="157">
        <v>10010000</v>
      </c>
      <c r="L9" s="154" t="s">
        <v>404</v>
      </c>
      <c r="M9" s="158"/>
    </row>
    <row r="10" spans="1:13" ht="15.95" customHeight="1" x14ac:dyDescent="0.2">
      <c r="A10" s="59">
        <v>2</v>
      </c>
      <c r="B10" s="154" t="s">
        <v>405</v>
      </c>
      <c r="C10" s="155" t="s">
        <v>406</v>
      </c>
      <c r="D10" s="154" t="s">
        <v>407</v>
      </c>
      <c r="E10" s="148" t="s">
        <v>82</v>
      </c>
      <c r="F10" s="150">
        <v>3.93</v>
      </c>
      <c r="G10" s="148" t="s">
        <v>22</v>
      </c>
      <c r="H10" s="154" t="s">
        <v>21</v>
      </c>
      <c r="I10" s="154" t="s">
        <v>20</v>
      </c>
      <c r="J10" s="154" t="s">
        <v>22</v>
      </c>
      <c r="K10" s="157">
        <v>9100000</v>
      </c>
      <c r="L10" s="154" t="s">
        <v>408</v>
      </c>
      <c r="M10" s="159"/>
    </row>
    <row r="11" spans="1:13" ht="15.95" customHeight="1" x14ac:dyDescent="0.2">
      <c r="A11" s="59">
        <v>3</v>
      </c>
      <c r="B11" s="154" t="s">
        <v>256</v>
      </c>
      <c r="C11" s="155" t="s">
        <v>257</v>
      </c>
      <c r="D11" s="154" t="s">
        <v>258</v>
      </c>
      <c r="E11" s="148" t="s">
        <v>83</v>
      </c>
      <c r="F11" s="150">
        <v>3.84</v>
      </c>
      <c r="G11" s="148" t="s">
        <v>23</v>
      </c>
      <c r="H11" s="154" t="s">
        <v>21</v>
      </c>
      <c r="I11" s="154" t="s">
        <v>20</v>
      </c>
      <c r="J11" s="154" t="s">
        <v>22</v>
      </c>
      <c r="K11" s="157">
        <v>9100000</v>
      </c>
      <c r="L11" s="154" t="s">
        <v>259</v>
      </c>
      <c r="M11" s="159"/>
    </row>
    <row r="12" spans="1:13" ht="15.95" customHeight="1" x14ac:dyDescent="0.2">
      <c r="A12" s="59">
        <v>4</v>
      </c>
      <c r="B12" s="154" t="s">
        <v>94</v>
      </c>
      <c r="C12" s="155" t="s">
        <v>95</v>
      </c>
      <c r="D12" s="154" t="s">
        <v>75</v>
      </c>
      <c r="E12" s="148" t="s">
        <v>82</v>
      </c>
      <c r="F12" s="150">
        <v>3.75</v>
      </c>
      <c r="G12" s="148" t="s">
        <v>21</v>
      </c>
      <c r="H12" s="154" t="s">
        <v>21</v>
      </c>
      <c r="I12" s="154" t="s">
        <v>20</v>
      </c>
      <c r="J12" s="154" t="s">
        <v>21</v>
      </c>
      <c r="K12" s="157">
        <v>10920000</v>
      </c>
      <c r="L12" s="154" t="s">
        <v>96</v>
      </c>
      <c r="M12" s="159"/>
    </row>
    <row r="13" spans="1:13" ht="15.95" customHeight="1" x14ac:dyDescent="0.2">
      <c r="A13" s="59">
        <v>5</v>
      </c>
      <c r="B13" s="154" t="s">
        <v>409</v>
      </c>
      <c r="C13" s="155" t="s">
        <v>410</v>
      </c>
      <c r="D13" s="154" t="s">
        <v>189</v>
      </c>
      <c r="E13" s="148" t="s">
        <v>115</v>
      </c>
      <c r="F13" s="150">
        <v>3.73</v>
      </c>
      <c r="G13" s="148" t="s">
        <v>23</v>
      </c>
      <c r="H13" s="154" t="s">
        <v>21</v>
      </c>
      <c r="I13" s="154" t="s">
        <v>20</v>
      </c>
      <c r="J13" s="154" t="s">
        <v>22</v>
      </c>
      <c r="K13" s="157">
        <v>9100000</v>
      </c>
      <c r="L13" s="154" t="s">
        <v>411</v>
      </c>
      <c r="M13" s="159"/>
    </row>
    <row r="14" spans="1:13" ht="15.95" customHeight="1" x14ac:dyDescent="0.2">
      <c r="A14" s="59">
        <v>6</v>
      </c>
      <c r="B14" s="154" t="s">
        <v>412</v>
      </c>
      <c r="C14" s="155" t="s">
        <v>413</v>
      </c>
      <c r="D14" s="154" t="s">
        <v>414</v>
      </c>
      <c r="E14" s="148" t="s">
        <v>83</v>
      </c>
      <c r="F14" s="150">
        <v>3.69</v>
      </c>
      <c r="G14" s="148" t="s">
        <v>23</v>
      </c>
      <c r="H14" s="154" t="s">
        <v>21</v>
      </c>
      <c r="I14" s="154" t="s">
        <v>20</v>
      </c>
      <c r="J14" s="154" t="s">
        <v>22</v>
      </c>
      <c r="K14" s="157">
        <v>9100000</v>
      </c>
      <c r="L14" s="154" t="s">
        <v>415</v>
      </c>
      <c r="M14" s="159"/>
    </row>
    <row r="15" spans="1:13" s="11" customFormat="1" ht="18.75" customHeight="1" x14ac:dyDescent="0.2">
      <c r="A15" s="215" t="s">
        <v>12</v>
      </c>
      <c r="B15" s="216"/>
      <c r="C15" s="216"/>
      <c r="D15" s="216"/>
      <c r="E15" s="216"/>
      <c r="F15" s="216"/>
      <c r="G15" s="216"/>
      <c r="H15" s="216"/>
      <c r="I15" s="217"/>
      <c r="J15" s="84"/>
      <c r="K15" s="20">
        <f>SUM(K9:K14)</f>
        <v>57330000</v>
      </c>
      <c r="L15" s="19"/>
      <c r="M15" s="76"/>
    </row>
    <row r="16" spans="1:13" s="11" customFormat="1" ht="15" customHeight="1" x14ac:dyDescent="0.2">
      <c r="A16" s="53"/>
      <c r="B16" s="53"/>
      <c r="C16" s="53"/>
      <c r="D16" s="53"/>
      <c r="E16" s="53"/>
      <c r="F16" s="58"/>
      <c r="G16" s="53"/>
      <c r="H16" s="53"/>
      <c r="I16" s="53"/>
      <c r="J16" s="53"/>
      <c r="K16" s="24"/>
      <c r="L16" s="14"/>
    </row>
    <row r="17" spans="1:13" s="37" customFormat="1" ht="15.75" customHeight="1" x14ac:dyDescent="0.2">
      <c r="A17" s="82"/>
      <c r="B17" s="207" t="s">
        <v>356</v>
      </c>
      <c r="C17" s="207"/>
      <c r="D17" s="207"/>
      <c r="E17" s="207"/>
      <c r="F17" s="207"/>
      <c r="G17" s="207"/>
      <c r="H17" s="207"/>
      <c r="I17" s="207"/>
      <c r="J17" s="207"/>
      <c r="K17" s="207"/>
      <c r="L17" s="207"/>
    </row>
    <row r="18" spans="1:13" s="37" customFormat="1" ht="14.1" customHeight="1" x14ac:dyDescent="0.2">
      <c r="A18" s="82"/>
      <c r="B18" s="82"/>
      <c r="C18" s="36"/>
      <c r="D18" s="82"/>
      <c r="E18" s="82"/>
      <c r="F18" s="47"/>
      <c r="G18" s="82"/>
      <c r="H18" s="82"/>
      <c r="I18" s="82"/>
      <c r="J18" s="82"/>
      <c r="K18" s="35"/>
      <c r="L18" s="186"/>
    </row>
    <row r="19" spans="1:13" s="37" customFormat="1" ht="14.1" customHeight="1" x14ac:dyDescent="0.2">
      <c r="A19" s="82"/>
      <c r="B19" s="82"/>
      <c r="C19" s="36"/>
      <c r="D19" s="82"/>
      <c r="E19" s="82"/>
      <c r="F19" s="47"/>
      <c r="G19" s="82"/>
      <c r="H19" s="209" t="s">
        <v>218</v>
      </c>
      <c r="I19" s="209"/>
      <c r="J19" s="209"/>
      <c r="K19" s="209"/>
      <c r="L19" s="209"/>
      <c r="M19" s="209"/>
    </row>
    <row r="20" spans="1:13" x14ac:dyDescent="0.2">
      <c r="A20" s="208" t="s">
        <v>15</v>
      </c>
      <c r="B20" s="208"/>
      <c r="C20" s="208"/>
      <c r="D20" s="208" t="s">
        <v>16</v>
      </c>
      <c r="E20" s="208"/>
      <c r="F20" s="208"/>
      <c r="G20" s="208"/>
      <c r="H20" s="208" t="s">
        <v>417</v>
      </c>
      <c r="I20" s="208"/>
      <c r="J20" s="208"/>
      <c r="K20" s="208"/>
      <c r="L20" s="208"/>
      <c r="M20" s="36"/>
    </row>
  </sheetData>
  <sheetProtection algorithmName="SHA-512" hashValue="VoqeE8sqHDojCLtgkjf+n0NTDsLIShwowfAv26nqv6jHWLCBM9pFzvMwy5anKsHbkT2kleL9uzD8/18/oScf4A==" saltValue="+rUQIGhkOImfYihozyKqVQ==" spinCount="100000" sheet="1" objects="1" scenarios="1"/>
  <customSheetViews>
    <customSheetView guid="{48EB53F0-664A-4A33-97D1-31532C3A7561}" showPageBreaks="1" topLeftCell="A7">
      <selection activeCell="A31" sqref="A31:IV31"/>
      <pageMargins left="0.7" right="0.7" top="0.75" bottom="0.75" header="0.3" footer="0.3"/>
      <printOptions horizontalCentered="1"/>
      <pageSetup paperSize="9" orientation="landscape" r:id="rId1"/>
      <headerFooter alignWithMargins="0"/>
    </customSheetView>
  </customSheetViews>
  <mergeCells count="10">
    <mergeCell ref="A20:C20"/>
    <mergeCell ref="D20:G20"/>
    <mergeCell ref="H20:L20"/>
    <mergeCell ref="A1:C1"/>
    <mergeCell ref="A2:C2"/>
    <mergeCell ref="A5:L5"/>
    <mergeCell ref="A6:L6"/>
    <mergeCell ref="A15:I15"/>
    <mergeCell ref="B17:L17"/>
    <mergeCell ref="H19:M19"/>
  </mergeCells>
  <conditionalFormatting sqref="B9:B14">
    <cfRule type="duplicateValues" dxfId="21" priority="25" stopIfTrue="1"/>
  </conditionalFormatting>
  <conditionalFormatting sqref="L9:L14">
    <cfRule type="duplicateValues" dxfId="20" priority="26" stopIfTrue="1"/>
  </conditionalFormatting>
  <printOptions horizontalCentered="1"/>
  <pageMargins left="0.2" right="0" top="0.25" bottom="0" header="0.3" footer="0.3"/>
  <pageSetup paperSize="9" scale="80" orientation="landscape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38"/>
  <sheetViews>
    <sheetView topLeftCell="A10" workbookViewId="0">
      <selection activeCell="G41" sqref="G41"/>
    </sheetView>
  </sheetViews>
  <sheetFormatPr defaultRowHeight="15.75" x14ac:dyDescent="0.2"/>
  <cols>
    <col min="1" max="1" width="4.42578125" style="134" customWidth="1"/>
    <col min="2" max="2" width="13.140625" style="134" customWidth="1"/>
    <col min="3" max="3" width="26" style="36" customWidth="1"/>
    <col min="4" max="4" width="11.85546875" style="134" customWidth="1"/>
    <col min="5" max="5" width="9.85546875" style="134" customWidth="1"/>
    <col min="6" max="6" width="7.5703125" style="134" customWidth="1"/>
    <col min="7" max="7" width="9.85546875" style="134" customWidth="1"/>
    <col min="8" max="8" width="10.28515625" style="134" customWidth="1"/>
    <col min="9" max="9" width="5.140625" style="134" customWidth="1"/>
    <col min="10" max="10" width="8.5703125" style="134" customWidth="1"/>
    <col min="11" max="11" width="14.7109375" style="89" customWidth="1"/>
    <col min="12" max="12" width="17.85546875" style="134" customWidth="1"/>
    <col min="13" max="13" width="33.85546875" style="134" customWidth="1"/>
    <col min="14" max="14" width="34.5703125" style="36" customWidth="1"/>
    <col min="15" max="16384" width="9.140625" style="36"/>
  </cols>
  <sheetData>
    <row r="1" spans="1:13" x14ac:dyDescent="0.2">
      <c r="A1" s="210" t="s">
        <v>8</v>
      </c>
      <c r="B1" s="210"/>
      <c r="C1" s="210"/>
    </row>
    <row r="2" spans="1:13" x14ac:dyDescent="0.2">
      <c r="A2" s="211" t="s">
        <v>7</v>
      </c>
      <c r="B2" s="211"/>
      <c r="C2" s="211"/>
    </row>
    <row r="3" spans="1:13" ht="9" customHeight="1" x14ac:dyDescent="0.2">
      <c r="A3" s="132"/>
    </row>
    <row r="4" spans="1:13" x14ac:dyDescent="0.2">
      <c r="A4" s="212" t="s">
        <v>339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37"/>
    </row>
    <row r="5" spans="1:13" x14ac:dyDescent="0.2">
      <c r="A5" s="213" t="s">
        <v>418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37"/>
    </row>
    <row r="6" spans="1:13" x14ac:dyDescent="0.2">
      <c r="H6" s="38"/>
    </row>
    <row r="7" spans="1:13" ht="27.75" customHeight="1" x14ac:dyDescent="0.2">
      <c r="A7" s="133" t="s">
        <v>6</v>
      </c>
      <c r="B7" s="133" t="s">
        <v>0</v>
      </c>
      <c r="C7" s="133" t="s">
        <v>4</v>
      </c>
      <c r="D7" s="133" t="s">
        <v>3</v>
      </c>
      <c r="E7" s="133" t="s">
        <v>5</v>
      </c>
      <c r="F7" s="45" t="s">
        <v>9</v>
      </c>
      <c r="G7" s="133" t="s">
        <v>10</v>
      </c>
      <c r="H7" s="133" t="s">
        <v>2</v>
      </c>
      <c r="I7" s="133" t="s">
        <v>1</v>
      </c>
      <c r="J7" s="133" t="s">
        <v>25</v>
      </c>
      <c r="K7" s="17" t="s">
        <v>11</v>
      </c>
      <c r="L7" s="133" t="s">
        <v>14</v>
      </c>
      <c r="M7" s="133" t="s">
        <v>85</v>
      </c>
    </row>
    <row r="8" spans="1:13" ht="17.25" customHeight="1" x14ac:dyDescent="0.2">
      <c r="A8" s="59" t="s">
        <v>29</v>
      </c>
      <c r="B8" s="154" t="s">
        <v>119</v>
      </c>
      <c r="C8" s="155" t="s">
        <v>120</v>
      </c>
      <c r="D8" s="154" t="s">
        <v>121</v>
      </c>
      <c r="E8" s="148" t="s">
        <v>122</v>
      </c>
      <c r="F8" s="150">
        <v>4</v>
      </c>
      <c r="G8" s="148" t="s">
        <v>21</v>
      </c>
      <c r="H8" s="154" t="s">
        <v>21</v>
      </c>
      <c r="I8" s="154" t="s">
        <v>20</v>
      </c>
      <c r="J8" s="154" t="s">
        <v>21</v>
      </c>
      <c r="K8" s="157">
        <v>10920000</v>
      </c>
      <c r="L8" s="154" t="s">
        <v>123</v>
      </c>
      <c r="M8" s="158"/>
    </row>
    <row r="9" spans="1:13" ht="17.25" customHeight="1" x14ac:dyDescent="0.2">
      <c r="A9" s="59" t="s">
        <v>30</v>
      </c>
      <c r="B9" s="154" t="s">
        <v>419</v>
      </c>
      <c r="C9" s="155" t="s">
        <v>420</v>
      </c>
      <c r="D9" s="154" t="s">
        <v>127</v>
      </c>
      <c r="E9" s="148" t="s">
        <v>126</v>
      </c>
      <c r="F9" s="150">
        <v>3.93</v>
      </c>
      <c r="G9" s="148" t="s">
        <v>21</v>
      </c>
      <c r="H9" s="154" t="s">
        <v>21</v>
      </c>
      <c r="I9" s="154" t="s">
        <v>20</v>
      </c>
      <c r="J9" s="154" t="s">
        <v>21</v>
      </c>
      <c r="K9" s="157">
        <v>10920000</v>
      </c>
      <c r="L9" s="154" t="s">
        <v>421</v>
      </c>
      <c r="M9" s="159"/>
    </row>
    <row r="10" spans="1:13" ht="17.25" customHeight="1" x14ac:dyDescent="0.2">
      <c r="A10" s="59" t="s">
        <v>31</v>
      </c>
      <c r="B10" s="154" t="s">
        <v>422</v>
      </c>
      <c r="C10" s="155" t="s">
        <v>423</v>
      </c>
      <c r="D10" s="154" t="s">
        <v>261</v>
      </c>
      <c r="E10" s="148" t="s">
        <v>129</v>
      </c>
      <c r="F10" s="150">
        <v>3.93</v>
      </c>
      <c r="G10" s="148" t="s">
        <v>23</v>
      </c>
      <c r="H10" s="154" t="s">
        <v>21</v>
      </c>
      <c r="I10" s="154" t="s">
        <v>20</v>
      </c>
      <c r="J10" s="154" t="s">
        <v>19</v>
      </c>
      <c r="K10" s="157">
        <v>10010000</v>
      </c>
      <c r="L10" s="154" t="s">
        <v>424</v>
      </c>
      <c r="M10" s="159"/>
    </row>
    <row r="11" spans="1:13" ht="17.25" customHeight="1" x14ac:dyDescent="0.2">
      <c r="A11" s="59" t="s">
        <v>32</v>
      </c>
      <c r="B11" s="154" t="s">
        <v>425</v>
      </c>
      <c r="C11" s="155" t="s">
        <v>426</v>
      </c>
      <c r="D11" s="154" t="s">
        <v>427</v>
      </c>
      <c r="E11" s="148" t="s">
        <v>129</v>
      </c>
      <c r="F11" s="150">
        <v>3.93</v>
      </c>
      <c r="G11" s="148" t="s">
        <v>23</v>
      </c>
      <c r="H11" s="154" t="s">
        <v>21</v>
      </c>
      <c r="I11" s="154" t="s">
        <v>20</v>
      </c>
      <c r="J11" s="154" t="s">
        <v>19</v>
      </c>
      <c r="K11" s="157">
        <v>10010000</v>
      </c>
      <c r="L11" s="154" t="s">
        <v>428</v>
      </c>
      <c r="M11" s="159"/>
    </row>
    <row r="12" spans="1:13" ht="17.25" customHeight="1" x14ac:dyDescent="0.2">
      <c r="A12" s="59" t="s">
        <v>33</v>
      </c>
      <c r="B12" s="154" t="s">
        <v>429</v>
      </c>
      <c r="C12" s="155" t="s">
        <v>430</v>
      </c>
      <c r="D12" s="154" t="s">
        <v>182</v>
      </c>
      <c r="E12" s="148" t="s">
        <v>122</v>
      </c>
      <c r="F12" s="150">
        <v>3.89</v>
      </c>
      <c r="G12" s="148" t="s">
        <v>23</v>
      </c>
      <c r="H12" s="154" t="s">
        <v>21</v>
      </c>
      <c r="I12" s="154" t="s">
        <v>20</v>
      </c>
      <c r="J12" s="154" t="s">
        <v>19</v>
      </c>
      <c r="K12" s="157">
        <v>10010000</v>
      </c>
      <c r="L12" s="154" t="s">
        <v>431</v>
      </c>
      <c r="M12" s="159"/>
    </row>
    <row r="13" spans="1:13" ht="17.25" customHeight="1" x14ac:dyDescent="0.2">
      <c r="A13" s="59" t="s">
        <v>34</v>
      </c>
      <c r="B13" s="154" t="s">
        <v>263</v>
      </c>
      <c r="C13" s="155" t="s">
        <v>264</v>
      </c>
      <c r="D13" s="154" t="s">
        <v>265</v>
      </c>
      <c r="E13" s="148" t="s">
        <v>126</v>
      </c>
      <c r="F13" s="150">
        <v>3.88</v>
      </c>
      <c r="G13" s="148" t="s">
        <v>21</v>
      </c>
      <c r="H13" s="154" t="s">
        <v>21</v>
      </c>
      <c r="I13" s="154" t="s">
        <v>20</v>
      </c>
      <c r="J13" s="154" t="s">
        <v>19</v>
      </c>
      <c r="K13" s="157">
        <v>10010000</v>
      </c>
      <c r="L13" s="154" t="s">
        <v>266</v>
      </c>
      <c r="M13" s="159"/>
    </row>
    <row r="14" spans="1:13" ht="17.25" customHeight="1" x14ac:dyDescent="0.2">
      <c r="A14" s="59" t="s">
        <v>35</v>
      </c>
      <c r="B14" s="154" t="s">
        <v>432</v>
      </c>
      <c r="C14" s="155" t="s">
        <v>433</v>
      </c>
      <c r="D14" s="154" t="s">
        <v>279</v>
      </c>
      <c r="E14" s="148" t="s">
        <v>122</v>
      </c>
      <c r="F14" s="150">
        <v>3.87</v>
      </c>
      <c r="G14" s="148" t="s">
        <v>23</v>
      </c>
      <c r="H14" s="154" t="s">
        <v>21</v>
      </c>
      <c r="I14" s="154" t="s">
        <v>20</v>
      </c>
      <c r="J14" s="154" t="s">
        <v>19</v>
      </c>
      <c r="K14" s="157">
        <v>10010000</v>
      </c>
      <c r="L14" s="154" t="s">
        <v>434</v>
      </c>
      <c r="M14" s="159"/>
    </row>
    <row r="15" spans="1:13" ht="17.25" customHeight="1" x14ac:dyDescent="0.2">
      <c r="A15" s="59" t="s">
        <v>36</v>
      </c>
      <c r="B15" s="154" t="s">
        <v>435</v>
      </c>
      <c r="C15" s="155" t="s">
        <v>135</v>
      </c>
      <c r="D15" s="154" t="s">
        <v>185</v>
      </c>
      <c r="E15" s="148" t="s">
        <v>118</v>
      </c>
      <c r="F15" s="150">
        <v>3.85</v>
      </c>
      <c r="G15" s="148" t="s">
        <v>21</v>
      </c>
      <c r="H15" s="154" t="s">
        <v>21</v>
      </c>
      <c r="I15" s="154" t="s">
        <v>20</v>
      </c>
      <c r="J15" s="154" t="s">
        <v>22</v>
      </c>
      <c r="K15" s="157">
        <v>9100000</v>
      </c>
      <c r="L15" s="154" t="s">
        <v>436</v>
      </c>
      <c r="M15" s="159"/>
    </row>
    <row r="16" spans="1:13" x14ac:dyDescent="0.2">
      <c r="A16" s="59" t="s">
        <v>37</v>
      </c>
      <c r="B16" s="154" t="s">
        <v>437</v>
      </c>
      <c r="C16" s="155" t="s">
        <v>438</v>
      </c>
      <c r="D16" s="154" t="s">
        <v>210</v>
      </c>
      <c r="E16" s="148" t="s">
        <v>131</v>
      </c>
      <c r="F16" s="150">
        <v>3.85</v>
      </c>
      <c r="G16" s="148" t="s">
        <v>23</v>
      </c>
      <c r="H16" s="154" t="s">
        <v>21</v>
      </c>
      <c r="I16" s="154" t="s">
        <v>20</v>
      </c>
      <c r="J16" s="154" t="s">
        <v>22</v>
      </c>
      <c r="K16" s="157">
        <v>9100000</v>
      </c>
      <c r="L16" s="154" t="s">
        <v>439</v>
      </c>
      <c r="M16" s="159"/>
    </row>
    <row r="17" spans="1:13" ht="17.25" customHeight="1" x14ac:dyDescent="0.2">
      <c r="A17" s="59" t="s">
        <v>38</v>
      </c>
      <c r="B17" s="154" t="s">
        <v>440</v>
      </c>
      <c r="C17" s="155" t="s">
        <v>441</v>
      </c>
      <c r="D17" s="154" t="s">
        <v>442</v>
      </c>
      <c r="E17" s="148" t="s">
        <v>129</v>
      </c>
      <c r="F17" s="150">
        <v>3.81</v>
      </c>
      <c r="G17" s="148" t="s">
        <v>23</v>
      </c>
      <c r="H17" s="154" t="s">
        <v>21</v>
      </c>
      <c r="I17" s="154" t="s">
        <v>20</v>
      </c>
      <c r="J17" s="154" t="s">
        <v>22</v>
      </c>
      <c r="K17" s="157">
        <v>9100000</v>
      </c>
      <c r="L17" s="154" t="s">
        <v>443</v>
      </c>
      <c r="M17" s="159"/>
    </row>
    <row r="18" spans="1:13" ht="17.25" customHeight="1" x14ac:dyDescent="0.2">
      <c r="A18" s="59" t="s">
        <v>39</v>
      </c>
      <c r="B18" s="154" t="s">
        <v>444</v>
      </c>
      <c r="C18" s="155" t="s">
        <v>445</v>
      </c>
      <c r="D18" s="154" t="s">
        <v>121</v>
      </c>
      <c r="E18" s="148" t="s">
        <v>124</v>
      </c>
      <c r="F18" s="150">
        <v>3.8</v>
      </c>
      <c r="G18" s="148" t="s">
        <v>23</v>
      </c>
      <c r="H18" s="154" t="s">
        <v>21</v>
      </c>
      <c r="I18" s="154" t="s">
        <v>20</v>
      </c>
      <c r="J18" s="154" t="s">
        <v>22</v>
      </c>
      <c r="K18" s="157">
        <v>9100000</v>
      </c>
      <c r="L18" s="154" t="s">
        <v>446</v>
      </c>
      <c r="M18" s="159"/>
    </row>
    <row r="19" spans="1:13" ht="17.25" customHeight="1" x14ac:dyDescent="0.2">
      <c r="A19" s="59" t="s">
        <v>40</v>
      </c>
      <c r="B19" s="154" t="s">
        <v>447</v>
      </c>
      <c r="C19" s="155" t="s">
        <v>448</v>
      </c>
      <c r="D19" s="154" t="s">
        <v>449</v>
      </c>
      <c r="E19" s="148" t="s">
        <v>118</v>
      </c>
      <c r="F19" s="150">
        <v>3.8</v>
      </c>
      <c r="G19" s="148" t="s">
        <v>23</v>
      </c>
      <c r="H19" s="154" t="s">
        <v>21</v>
      </c>
      <c r="I19" s="154" t="s">
        <v>20</v>
      </c>
      <c r="J19" s="154" t="s">
        <v>22</v>
      </c>
      <c r="K19" s="157">
        <v>9100000</v>
      </c>
      <c r="L19" s="154" t="s">
        <v>450</v>
      </c>
      <c r="M19" s="159"/>
    </row>
    <row r="20" spans="1:13" ht="17.25" customHeight="1" x14ac:dyDescent="0.2">
      <c r="A20" s="59" t="s">
        <v>41</v>
      </c>
      <c r="B20" s="154" t="s">
        <v>451</v>
      </c>
      <c r="C20" s="155" t="s">
        <v>452</v>
      </c>
      <c r="D20" s="154" t="s">
        <v>453</v>
      </c>
      <c r="E20" s="148" t="s">
        <v>131</v>
      </c>
      <c r="F20" s="150">
        <v>3.8</v>
      </c>
      <c r="G20" s="148" t="s">
        <v>23</v>
      </c>
      <c r="H20" s="154" t="s">
        <v>21</v>
      </c>
      <c r="I20" s="154" t="s">
        <v>20</v>
      </c>
      <c r="J20" s="154" t="s">
        <v>22</v>
      </c>
      <c r="K20" s="157">
        <v>9100000</v>
      </c>
      <c r="L20" s="154" t="s">
        <v>454</v>
      </c>
      <c r="M20" s="159"/>
    </row>
    <row r="21" spans="1:13" ht="17.25" customHeight="1" x14ac:dyDescent="0.2">
      <c r="A21" s="59" t="s">
        <v>42</v>
      </c>
      <c r="B21" s="154" t="s">
        <v>455</v>
      </c>
      <c r="C21" s="155" t="s">
        <v>456</v>
      </c>
      <c r="D21" s="154" t="s">
        <v>313</v>
      </c>
      <c r="E21" s="148" t="s">
        <v>122</v>
      </c>
      <c r="F21" s="150">
        <v>3.8</v>
      </c>
      <c r="G21" s="148" t="s">
        <v>23</v>
      </c>
      <c r="H21" s="154" t="s">
        <v>21</v>
      </c>
      <c r="I21" s="154" t="s">
        <v>20</v>
      </c>
      <c r="J21" s="154" t="s">
        <v>22</v>
      </c>
      <c r="K21" s="157">
        <v>9100000</v>
      </c>
      <c r="L21" s="154" t="s">
        <v>457</v>
      </c>
      <c r="M21" s="159"/>
    </row>
    <row r="22" spans="1:13" ht="17.25" customHeight="1" x14ac:dyDescent="0.2">
      <c r="A22" s="59" t="s">
        <v>43</v>
      </c>
      <c r="B22" s="154" t="s">
        <v>458</v>
      </c>
      <c r="C22" s="155" t="s">
        <v>459</v>
      </c>
      <c r="D22" s="154" t="s">
        <v>460</v>
      </c>
      <c r="E22" s="148" t="s">
        <v>122</v>
      </c>
      <c r="F22" s="150">
        <v>3.8</v>
      </c>
      <c r="G22" s="148" t="s">
        <v>23</v>
      </c>
      <c r="H22" s="154" t="s">
        <v>21</v>
      </c>
      <c r="I22" s="154" t="s">
        <v>20</v>
      </c>
      <c r="J22" s="154" t="s">
        <v>22</v>
      </c>
      <c r="K22" s="157">
        <v>9100000</v>
      </c>
      <c r="L22" s="154" t="s">
        <v>461</v>
      </c>
      <c r="M22" s="159"/>
    </row>
    <row r="23" spans="1:13" ht="17.25" customHeight="1" x14ac:dyDescent="0.2">
      <c r="A23" s="59" t="s">
        <v>44</v>
      </c>
      <c r="B23" s="154" t="s">
        <v>462</v>
      </c>
      <c r="C23" s="155" t="s">
        <v>463</v>
      </c>
      <c r="D23" s="154" t="s">
        <v>249</v>
      </c>
      <c r="E23" s="148" t="s">
        <v>126</v>
      </c>
      <c r="F23" s="150">
        <v>3.79</v>
      </c>
      <c r="G23" s="148" t="s">
        <v>23</v>
      </c>
      <c r="H23" s="154" t="s">
        <v>21</v>
      </c>
      <c r="I23" s="154" t="s">
        <v>20</v>
      </c>
      <c r="J23" s="154" t="s">
        <v>22</v>
      </c>
      <c r="K23" s="157">
        <v>9100000</v>
      </c>
      <c r="L23" s="154" t="s">
        <v>464</v>
      </c>
      <c r="M23" s="159"/>
    </row>
    <row r="24" spans="1:13" ht="17.25" customHeight="1" x14ac:dyDescent="0.2">
      <c r="A24" s="59" t="s">
        <v>54</v>
      </c>
      <c r="B24" s="154" t="s">
        <v>465</v>
      </c>
      <c r="C24" s="155" t="s">
        <v>466</v>
      </c>
      <c r="D24" s="154" t="s">
        <v>467</v>
      </c>
      <c r="E24" s="148" t="s">
        <v>262</v>
      </c>
      <c r="F24" s="150">
        <v>3.78</v>
      </c>
      <c r="G24" s="148" t="s">
        <v>21</v>
      </c>
      <c r="H24" s="154" t="s">
        <v>21</v>
      </c>
      <c r="I24" s="154" t="s">
        <v>20</v>
      </c>
      <c r="J24" s="154" t="s">
        <v>22</v>
      </c>
      <c r="K24" s="157">
        <v>9100000</v>
      </c>
      <c r="L24" s="154" t="s">
        <v>468</v>
      </c>
      <c r="M24" s="159"/>
    </row>
    <row r="25" spans="1:13" ht="63" x14ac:dyDescent="0.2">
      <c r="A25" s="123" t="s">
        <v>56</v>
      </c>
      <c r="B25" s="175" t="s">
        <v>469</v>
      </c>
      <c r="C25" s="176" t="s">
        <v>470</v>
      </c>
      <c r="D25" s="175" t="s">
        <v>471</v>
      </c>
      <c r="E25" s="173" t="s">
        <v>125</v>
      </c>
      <c r="F25" s="174">
        <v>3.76</v>
      </c>
      <c r="G25" s="173" t="s">
        <v>23</v>
      </c>
      <c r="H25" s="175" t="s">
        <v>21</v>
      </c>
      <c r="I25" s="175" t="s">
        <v>20</v>
      </c>
      <c r="J25" s="175" t="s">
        <v>22</v>
      </c>
      <c r="K25" s="177">
        <v>9100000</v>
      </c>
      <c r="L25" s="175"/>
      <c r="M25" s="200" t="s">
        <v>346</v>
      </c>
    </row>
    <row r="26" spans="1:13" ht="17.25" customHeight="1" x14ac:dyDescent="0.2">
      <c r="A26" s="59" t="s">
        <v>58</v>
      </c>
      <c r="B26" s="154" t="s">
        <v>472</v>
      </c>
      <c r="C26" s="155" t="s">
        <v>332</v>
      </c>
      <c r="D26" s="154" t="s">
        <v>473</v>
      </c>
      <c r="E26" s="148" t="s">
        <v>126</v>
      </c>
      <c r="F26" s="150">
        <v>3.74</v>
      </c>
      <c r="G26" s="148" t="s">
        <v>23</v>
      </c>
      <c r="H26" s="154" t="s">
        <v>21</v>
      </c>
      <c r="I26" s="154" t="s">
        <v>20</v>
      </c>
      <c r="J26" s="154" t="s">
        <v>22</v>
      </c>
      <c r="K26" s="157">
        <v>9100000</v>
      </c>
      <c r="L26" s="154" t="s">
        <v>474</v>
      </c>
      <c r="M26" s="159"/>
    </row>
    <row r="27" spans="1:13" ht="17.25" customHeight="1" x14ac:dyDescent="0.2">
      <c r="A27" s="59" t="s">
        <v>60</v>
      </c>
      <c r="B27" s="154" t="s">
        <v>475</v>
      </c>
      <c r="C27" s="155" t="s">
        <v>476</v>
      </c>
      <c r="D27" s="154" t="s">
        <v>477</v>
      </c>
      <c r="E27" s="148" t="s">
        <v>130</v>
      </c>
      <c r="F27" s="150">
        <v>3.74</v>
      </c>
      <c r="G27" s="148" t="s">
        <v>23</v>
      </c>
      <c r="H27" s="154" t="s">
        <v>21</v>
      </c>
      <c r="I27" s="154" t="s">
        <v>20</v>
      </c>
      <c r="J27" s="154" t="s">
        <v>22</v>
      </c>
      <c r="K27" s="157">
        <v>9100000</v>
      </c>
      <c r="L27" s="154" t="s">
        <v>478</v>
      </c>
      <c r="M27" s="159"/>
    </row>
    <row r="28" spans="1:13" x14ac:dyDescent="0.2">
      <c r="A28" s="59" t="s">
        <v>61</v>
      </c>
      <c r="B28" s="154" t="s">
        <v>479</v>
      </c>
      <c r="C28" s="155" t="s">
        <v>480</v>
      </c>
      <c r="D28" s="154" t="s">
        <v>273</v>
      </c>
      <c r="E28" s="148" t="s">
        <v>481</v>
      </c>
      <c r="F28" s="150">
        <v>3.73</v>
      </c>
      <c r="G28" s="148" t="s">
        <v>23</v>
      </c>
      <c r="H28" s="154" t="s">
        <v>21</v>
      </c>
      <c r="I28" s="154" t="s">
        <v>20</v>
      </c>
      <c r="J28" s="154" t="s">
        <v>22</v>
      </c>
      <c r="K28" s="157">
        <v>9100000</v>
      </c>
      <c r="L28" s="162" t="s">
        <v>482</v>
      </c>
      <c r="M28" s="185"/>
    </row>
    <row r="29" spans="1:13" x14ac:dyDescent="0.2">
      <c r="A29" s="59" t="s">
        <v>62</v>
      </c>
      <c r="B29" s="154" t="s">
        <v>483</v>
      </c>
      <c r="C29" s="155" t="s">
        <v>484</v>
      </c>
      <c r="D29" s="154" t="s">
        <v>485</v>
      </c>
      <c r="E29" s="148" t="s">
        <v>262</v>
      </c>
      <c r="F29" s="150">
        <v>3.72</v>
      </c>
      <c r="G29" s="148" t="s">
        <v>23</v>
      </c>
      <c r="H29" s="154" t="s">
        <v>21</v>
      </c>
      <c r="I29" s="154" t="s">
        <v>20</v>
      </c>
      <c r="J29" s="154" t="s">
        <v>22</v>
      </c>
      <c r="K29" s="157">
        <v>9100000</v>
      </c>
      <c r="L29" s="162" t="s">
        <v>486</v>
      </c>
      <c r="M29" s="185"/>
    </row>
    <row r="30" spans="1:13" ht="17.25" customHeight="1" x14ac:dyDescent="0.2">
      <c r="A30" s="59" t="s">
        <v>63</v>
      </c>
      <c r="B30" s="154" t="s">
        <v>487</v>
      </c>
      <c r="C30" s="155" t="s">
        <v>488</v>
      </c>
      <c r="D30" s="154" t="s">
        <v>489</v>
      </c>
      <c r="E30" s="148" t="s">
        <v>122</v>
      </c>
      <c r="F30" s="150">
        <v>3.71</v>
      </c>
      <c r="G30" s="148" t="s">
        <v>23</v>
      </c>
      <c r="H30" s="154" t="s">
        <v>21</v>
      </c>
      <c r="I30" s="154" t="s">
        <v>20</v>
      </c>
      <c r="J30" s="154" t="s">
        <v>22</v>
      </c>
      <c r="K30" s="157">
        <v>9100000</v>
      </c>
      <c r="L30" s="154" t="s">
        <v>490</v>
      </c>
      <c r="M30" s="159"/>
    </row>
    <row r="31" spans="1:13" ht="17.25" customHeight="1" x14ac:dyDescent="0.2">
      <c r="A31" s="59" t="s">
        <v>64</v>
      </c>
      <c r="B31" s="154" t="s">
        <v>491</v>
      </c>
      <c r="C31" s="155" t="s">
        <v>492</v>
      </c>
      <c r="D31" s="154" t="s">
        <v>207</v>
      </c>
      <c r="E31" s="148" t="s">
        <v>126</v>
      </c>
      <c r="F31" s="150">
        <v>3.69</v>
      </c>
      <c r="G31" s="148" t="s">
        <v>23</v>
      </c>
      <c r="H31" s="154" t="s">
        <v>21</v>
      </c>
      <c r="I31" s="154" t="s">
        <v>20</v>
      </c>
      <c r="J31" s="154" t="s">
        <v>22</v>
      </c>
      <c r="K31" s="157">
        <v>9100000</v>
      </c>
      <c r="L31" s="154" t="s">
        <v>493</v>
      </c>
      <c r="M31" s="159"/>
    </row>
    <row r="32" spans="1:13" ht="17.25" customHeight="1" x14ac:dyDescent="0.2">
      <c r="A32" s="59" t="s">
        <v>72</v>
      </c>
      <c r="B32" s="154" t="s">
        <v>494</v>
      </c>
      <c r="C32" s="155" t="s">
        <v>495</v>
      </c>
      <c r="D32" s="154" t="s">
        <v>190</v>
      </c>
      <c r="E32" s="148" t="s">
        <v>122</v>
      </c>
      <c r="F32" s="150">
        <v>3.69</v>
      </c>
      <c r="G32" s="148" t="s">
        <v>23</v>
      </c>
      <c r="H32" s="154" t="s">
        <v>21</v>
      </c>
      <c r="I32" s="154" t="s">
        <v>20</v>
      </c>
      <c r="J32" s="154" t="s">
        <v>22</v>
      </c>
      <c r="K32" s="157">
        <v>9100000</v>
      </c>
      <c r="L32" s="154" t="s">
        <v>496</v>
      </c>
      <c r="M32" s="159"/>
    </row>
    <row r="33" spans="1:13" s="11" customFormat="1" ht="18.75" customHeight="1" x14ac:dyDescent="0.2">
      <c r="A33" s="215" t="s">
        <v>12</v>
      </c>
      <c r="B33" s="216"/>
      <c r="C33" s="216"/>
      <c r="D33" s="216"/>
      <c r="E33" s="216"/>
      <c r="F33" s="216"/>
      <c r="G33" s="216"/>
      <c r="H33" s="216"/>
      <c r="I33" s="217"/>
      <c r="J33" s="133"/>
      <c r="K33" s="30">
        <f>SUM(K8:K32)</f>
        <v>235690000</v>
      </c>
      <c r="L33" s="19"/>
      <c r="M33" s="19"/>
    </row>
    <row r="34" spans="1:13" s="11" customFormat="1" ht="10.5" customHeight="1" x14ac:dyDescent="0.2">
      <c r="A34" s="39"/>
      <c r="B34" s="40"/>
      <c r="C34" s="41"/>
      <c r="D34" s="42"/>
      <c r="E34" s="40"/>
      <c r="F34" s="40"/>
      <c r="G34" s="40"/>
      <c r="H34" s="40"/>
      <c r="I34" s="44"/>
      <c r="J34" s="44"/>
      <c r="K34" s="31"/>
      <c r="L34" s="14"/>
      <c r="M34" s="14"/>
    </row>
    <row r="35" spans="1:13" s="37" customFormat="1" ht="14.1" customHeight="1" x14ac:dyDescent="0.2">
      <c r="A35" s="134"/>
      <c r="B35" s="207" t="s">
        <v>497</v>
      </c>
      <c r="C35" s="207"/>
      <c r="D35" s="207"/>
      <c r="E35" s="207"/>
      <c r="F35" s="207"/>
      <c r="G35" s="207"/>
      <c r="H35" s="207"/>
      <c r="I35" s="207"/>
      <c r="J35" s="207"/>
      <c r="K35" s="207"/>
      <c r="L35" s="207"/>
    </row>
    <row r="36" spans="1:13" s="37" customFormat="1" ht="14.1" customHeight="1" x14ac:dyDescent="0.2">
      <c r="A36" s="134"/>
      <c r="B36" s="134"/>
      <c r="C36" s="36"/>
      <c r="D36" s="134"/>
      <c r="E36" s="134"/>
      <c r="F36" s="134"/>
      <c r="G36" s="134"/>
      <c r="H36" s="134"/>
      <c r="I36" s="134"/>
      <c r="J36" s="134"/>
      <c r="K36" s="89"/>
      <c r="L36" s="134"/>
      <c r="M36" s="134"/>
    </row>
    <row r="37" spans="1:13" s="37" customFormat="1" ht="14.1" customHeight="1" x14ac:dyDescent="0.2">
      <c r="A37" s="134"/>
      <c r="B37" s="134"/>
      <c r="C37" s="36"/>
      <c r="D37" s="134"/>
      <c r="E37" s="134"/>
      <c r="F37" s="134"/>
      <c r="G37" s="134"/>
      <c r="H37" s="209" t="s">
        <v>218</v>
      </c>
      <c r="I37" s="209"/>
      <c r="J37" s="209"/>
      <c r="K37" s="209"/>
      <c r="L37" s="209"/>
      <c r="M37" s="209"/>
    </row>
    <row r="38" spans="1:13" x14ac:dyDescent="0.2">
      <c r="A38" s="208" t="s">
        <v>15</v>
      </c>
      <c r="B38" s="208"/>
      <c r="C38" s="208"/>
      <c r="D38" s="208" t="s">
        <v>16</v>
      </c>
      <c r="E38" s="208"/>
      <c r="F38" s="208"/>
      <c r="G38" s="208"/>
      <c r="H38" s="208" t="s">
        <v>18</v>
      </c>
      <c r="I38" s="208"/>
      <c r="J38" s="208"/>
      <c r="K38" s="208"/>
      <c r="L38" s="208"/>
      <c r="M38" s="208"/>
    </row>
  </sheetData>
  <sheetProtection algorithmName="SHA-512" hashValue="3n294dWDV5kV652fQAURugt9U0P5A5YNEaBwm+vzV59P3d1HXMLQcfVjhYrv1B/M50PaRRuP9tusNJegAex5Lg==" saltValue="YODR6q1a+dhMRVoYeTSwnQ==" spinCount="100000" sheet="1" objects="1" scenarios="1"/>
  <customSheetViews>
    <customSheetView guid="{48EB53F0-664A-4A33-97D1-31532C3A7561}" topLeftCell="A67">
      <selection activeCell="A44" sqref="A44:IV44"/>
      <pageMargins left="0.7" right="0.7" top="0.75" bottom="0.75" header="0.3" footer="0.3"/>
      <printOptions horizontalCentered="1"/>
      <pageSetup paperSize="9" orientation="landscape" r:id="rId1"/>
      <headerFooter alignWithMargins="0">
        <oddFooter>Trang &amp;P</oddFooter>
      </headerFooter>
    </customSheetView>
  </customSheetViews>
  <mergeCells count="10">
    <mergeCell ref="A38:C38"/>
    <mergeCell ref="D38:G38"/>
    <mergeCell ref="A1:C1"/>
    <mergeCell ref="A2:C2"/>
    <mergeCell ref="A4:L4"/>
    <mergeCell ref="A5:L5"/>
    <mergeCell ref="A33:I33"/>
    <mergeCell ref="B35:L35"/>
    <mergeCell ref="H37:M37"/>
    <mergeCell ref="H38:M38"/>
  </mergeCells>
  <conditionalFormatting sqref="H13:H22 H25">
    <cfRule type="cellIs" dxfId="19" priority="1" stopIfTrue="1" operator="lessThan">
      <formula>5</formula>
    </cfRule>
    <cfRule type="cellIs" dxfId="18" priority="2" stopIfTrue="1" operator="lessThan">
      <formula>5</formula>
    </cfRule>
  </conditionalFormatting>
  <printOptions horizontalCentered="1"/>
  <pageMargins left="0.2" right="0" top="0.25" bottom="0" header="0.3" footer="0.3"/>
  <pageSetup paperSize="9" scale="80" orientation="landscape" r:id="rId2"/>
  <headerFooter alignWithMargins="0">
    <oddFooter>Trang &amp;P</oddFoot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28"/>
  <sheetViews>
    <sheetView workbookViewId="0">
      <selection activeCell="L34" sqref="L34"/>
    </sheetView>
  </sheetViews>
  <sheetFormatPr defaultRowHeight="15.75" x14ac:dyDescent="0.2"/>
  <cols>
    <col min="1" max="1" width="4.42578125" style="134" customWidth="1"/>
    <col min="2" max="2" width="13.140625" style="134" customWidth="1"/>
    <col min="3" max="3" width="25" style="36" customWidth="1"/>
    <col min="4" max="4" width="12.5703125" style="134" customWidth="1"/>
    <col min="5" max="5" width="7.7109375" style="134" customWidth="1"/>
    <col min="6" max="6" width="7.42578125" style="132" customWidth="1"/>
    <col min="7" max="7" width="9.140625" style="134" customWidth="1"/>
    <col min="8" max="8" width="10.28515625" style="134" customWidth="1"/>
    <col min="9" max="9" width="5.140625" style="134" customWidth="1"/>
    <col min="10" max="10" width="9.42578125" style="134" customWidth="1"/>
    <col min="11" max="11" width="14.7109375" style="89" customWidth="1"/>
    <col min="12" max="12" width="19.28515625" style="48" customWidth="1"/>
    <col min="13" max="13" width="33.5703125" style="37" customWidth="1"/>
    <col min="14" max="14" width="25.5703125" style="36" customWidth="1"/>
    <col min="15" max="15" width="35.5703125" style="36" customWidth="1"/>
    <col min="16" max="16384" width="9.140625" style="36"/>
  </cols>
  <sheetData>
    <row r="1" spans="1:13" x14ac:dyDescent="0.2">
      <c r="A1" s="210" t="s">
        <v>8</v>
      </c>
      <c r="B1" s="210"/>
      <c r="C1" s="210"/>
    </row>
    <row r="2" spans="1:13" x14ac:dyDescent="0.2">
      <c r="A2" s="211" t="s">
        <v>7</v>
      </c>
      <c r="B2" s="211"/>
      <c r="C2" s="211"/>
    </row>
    <row r="3" spans="1:13" ht="9" customHeight="1" x14ac:dyDescent="0.2">
      <c r="A3" s="132"/>
    </row>
    <row r="4" spans="1:13" x14ac:dyDescent="0.2">
      <c r="A4" s="212" t="s">
        <v>339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</row>
    <row r="5" spans="1:13" x14ac:dyDescent="0.2">
      <c r="A5" s="213" t="s">
        <v>498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</row>
    <row r="6" spans="1:13" ht="9" customHeight="1" x14ac:dyDescent="0.2">
      <c r="H6" s="38"/>
    </row>
    <row r="7" spans="1:13" ht="27.75" customHeight="1" x14ac:dyDescent="0.2">
      <c r="A7" s="133" t="s">
        <v>6</v>
      </c>
      <c r="B7" s="133" t="s">
        <v>0</v>
      </c>
      <c r="C7" s="133" t="s">
        <v>4</v>
      </c>
      <c r="D7" s="133" t="s">
        <v>3</v>
      </c>
      <c r="E7" s="133" t="s">
        <v>5</v>
      </c>
      <c r="F7" s="133" t="s">
        <v>9</v>
      </c>
      <c r="G7" s="133" t="s">
        <v>10</v>
      </c>
      <c r="H7" s="133" t="s">
        <v>2</v>
      </c>
      <c r="I7" s="133" t="s">
        <v>1</v>
      </c>
      <c r="J7" s="133" t="s">
        <v>25</v>
      </c>
      <c r="K7" s="17" t="s">
        <v>11</v>
      </c>
      <c r="L7" s="49" t="s">
        <v>14</v>
      </c>
      <c r="M7" s="133" t="s">
        <v>85</v>
      </c>
    </row>
    <row r="8" spans="1:13" ht="15" customHeight="1" x14ac:dyDescent="0.2">
      <c r="A8" s="59" t="s">
        <v>29</v>
      </c>
      <c r="B8" s="154" t="s">
        <v>274</v>
      </c>
      <c r="C8" s="155" t="s">
        <v>275</v>
      </c>
      <c r="D8" s="154" t="s">
        <v>196</v>
      </c>
      <c r="E8" s="148" t="s">
        <v>141</v>
      </c>
      <c r="F8" s="150">
        <v>3.91</v>
      </c>
      <c r="G8" s="148" t="s">
        <v>23</v>
      </c>
      <c r="H8" s="154" t="s">
        <v>21</v>
      </c>
      <c r="I8" s="154" t="s">
        <v>20</v>
      </c>
      <c r="J8" s="154" t="s">
        <v>19</v>
      </c>
      <c r="K8" s="156">
        <v>10010000</v>
      </c>
      <c r="L8" s="154" t="s">
        <v>276</v>
      </c>
      <c r="M8" s="18"/>
    </row>
    <row r="9" spans="1:13" ht="15" customHeight="1" x14ac:dyDescent="0.2">
      <c r="A9" s="59" t="s">
        <v>30</v>
      </c>
      <c r="B9" s="154" t="s">
        <v>499</v>
      </c>
      <c r="C9" s="155" t="s">
        <v>500</v>
      </c>
      <c r="D9" s="154" t="s">
        <v>501</v>
      </c>
      <c r="E9" s="148" t="s">
        <v>139</v>
      </c>
      <c r="F9" s="150">
        <v>3.85</v>
      </c>
      <c r="G9" s="148" t="s">
        <v>23</v>
      </c>
      <c r="H9" s="154" t="s">
        <v>21</v>
      </c>
      <c r="I9" s="154" t="s">
        <v>20</v>
      </c>
      <c r="J9" s="154" t="s">
        <v>19</v>
      </c>
      <c r="K9" s="156">
        <v>10010000</v>
      </c>
      <c r="L9" s="154" t="s">
        <v>502</v>
      </c>
      <c r="M9" s="18"/>
    </row>
    <row r="10" spans="1:13" ht="15" customHeight="1" x14ac:dyDescent="0.2">
      <c r="A10" s="59" t="s">
        <v>31</v>
      </c>
      <c r="B10" s="154" t="s">
        <v>503</v>
      </c>
      <c r="C10" s="155" t="s">
        <v>504</v>
      </c>
      <c r="D10" s="154" t="s">
        <v>505</v>
      </c>
      <c r="E10" s="148" t="s">
        <v>139</v>
      </c>
      <c r="F10" s="150">
        <v>3.82</v>
      </c>
      <c r="G10" s="148" t="s">
        <v>23</v>
      </c>
      <c r="H10" s="154" t="s">
        <v>21</v>
      </c>
      <c r="I10" s="154" t="s">
        <v>20</v>
      </c>
      <c r="J10" s="154" t="s">
        <v>19</v>
      </c>
      <c r="K10" s="156">
        <v>10010000</v>
      </c>
      <c r="L10" s="154" t="s">
        <v>506</v>
      </c>
      <c r="M10" s="18"/>
    </row>
    <row r="11" spans="1:13" ht="15" customHeight="1" x14ac:dyDescent="0.2">
      <c r="A11" s="59" t="s">
        <v>32</v>
      </c>
      <c r="B11" s="154" t="s">
        <v>507</v>
      </c>
      <c r="C11" s="155" t="s">
        <v>508</v>
      </c>
      <c r="D11" s="154" t="s">
        <v>205</v>
      </c>
      <c r="E11" s="148" t="s">
        <v>272</v>
      </c>
      <c r="F11" s="150">
        <v>3.73</v>
      </c>
      <c r="G11" s="148" t="s">
        <v>22</v>
      </c>
      <c r="H11" s="154" t="s">
        <v>21</v>
      </c>
      <c r="I11" s="154" t="s">
        <v>20</v>
      </c>
      <c r="J11" s="154" t="s">
        <v>22</v>
      </c>
      <c r="K11" s="156">
        <v>9100000</v>
      </c>
      <c r="L11" s="154" t="s">
        <v>509</v>
      </c>
      <c r="M11" s="18"/>
    </row>
    <row r="12" spans="1:13" ht="15" customHeight="1" x14ac:dyDescent="0.2">
      <c r="A12" s="59" t="s">
        <v>33</v>
      </c>
      <c r="B12" s="154" t="s">
        <v>268</v>
      </c>
      <c r="C12" s="155" t="s">
        <v>269</v>
      </c>
      <c r="D12" s="154" t="s">
        <v>270</v>
      </c>
      <c r="E12" s="148" t="s">
        <v>136</v>
      </c>
      <c r="F12" s="150">
        <v>3.69</v>
      </c>
      <c r="G12" s="148" t="s">
        <v>21</v>
      </c>
      <c r="H12" s="154" t="s">
        <v>21</v>
      </c>
      <c r="I12" s="154" t="s">
        <v>20</v>
      </c>
      <c r="J12" s="154" t="s">
        <v>21</v>
      </c>
      <c r="K12" s="156">
        <v>10920000</v>
      </c>
      <c r="L12" s="154" t="s">
        <v>271</v>
      </c>
      <c r="M12" s="18"/>
    </row>
    <row r="13" spans="1:13" ht="15" customHeight="1" x14ac:dyDescent="0.2">
      <c r="A13" s="59" t="s">
        <v>34</v>
      </c>
      <c r="B13" s="154" t="s">
        <v>277</v>
      </c>
      <c r="C13" s="155" t="s">
        <v>278</v>
      </c>
      <c r="D13" s="154" t="s">
        <v>279</v>
      </c>
      <c r="E13" s="148" t="s">
        <v>136</v>
      </c>
      <c r="F13" s="150">
        <v>3.68</v>
      </c>
      <c r="G13" s="148" t="s">
        <v>23</v>
      </c>
      <c r="H13" s="154" t="s">
        <v>21</v>
      </c>
      <c r="I13" s="154" t="s">
        <v>20</v>
      </c>
      <c r="J13" s="154" t="s">
        <v>22</v>
      </c>
      <c r="K13" s="156">
        <v>9100000</v>
      </c>
      <c r="L13" s="154" t="s">
        <v>280</v>
      </c>
      <c r="M13" s="18"/>
    </row>
    <row r="14" spans="1:13" ht="15" customHeight="1" x14ac:dyDescent="0.2">
      <c r="A14" s="59" t="s">
        <v>35</v>
      </c>
      <c r="B14" s="154" t="s">
        <v>510</v>
      </c>
      <c r="C14" s="155" t="s">
        <v>511</v>
      </c>
      <c r="D14" s="154" t="s">
        <v>512</v>
      </c>
      <c r="E14" s="148" t="s">
        <v>136</v>
      </c>
      <c r="F14" s="150">
        <v>3.62</v>
      </c>
      <c r="G14" s="148" t="s">
        <v>21</v>
      </c>
      <c r="H14" s="154" t="s">
        <v>21</v>
      </c>
      <c r="I14" s="154" t="s">
        <v>20</v>
      </c>
      <c r="J14" s="154" t="s">
        <v>22</v>
      </c>
      <c r="K14" s="156">
        <v>9100000</v>
      </c>
      <c r="L14" s="154" t="s">
        <v>513</v>
      </c>
      <c r="M14" s="18"/>
    </row>
    <row r="15" spans="1:13" ht="15" customHeight="1" x14ac:dyDescent="0.2">
      <c r="A15" s="59" t="s">
        <v>36</v>
      </c>
      <c r="B15" s="154" t="s">
        <v>514</v>
      </c>
      <c r="C15" s="155" t="s">
        <v>93</v>
      </c>
      <c r="D15" s="154" t="s">
        <v>515</v>
      </c>
      <c r="E15" s="148" t="s">
        <v>137</v>
      </c>
      <c r="F15" s="150">
        <v>3.62</v>
      </c>
      <c r="G15" s="148" t="s">
        <v>23</v>
      </c>
      <c r="H15" s="154" t="s">
        <v>21</v>
      </c>
      <c r="I15" s="154" t="s">
        <v>20</v>
      </c>
      <c r="J15" s="154" t="s">
        <v>22</v>
      </c>
      <c r="K15" s="156">
        <v>9100000</v>
      </c>
      <c r="L15" s="154" t="s">
        <v>516</v>
      </c>
      <c r="M15" s="18"/>
    </row>
    <row r="16" spans="1:13" ht="15" customHeight="1" x14ac:dyDescent="0.2">
      <c r="A16" s="59" t="s">
        <v>37</v>
      </c>
      <c r="B16" s="154" t="s">
        <v>517</v>
      </c>
      <c r="C16" s="155" t="s">
        <v>518</v>
      </c>
      <c r="D16" s="154" t="s">
        <v>188</v>
      </c>
      <c r="E16" s="148" t="s">
        <v>139</v>
      </c>
      <c r="F16" s="150">
        <v>3.59</v>
      </c>
      <c r="G16" s="148" t="s">
        <v>23</v>
      </c>
      <c r="H16" s="154" t="s">
        <v>19</v>
      </c>
      <c r="I16" s="154" t="s">
        <v>20</v>
      </c>
      <c r="J16" s="154" t="s">
        <v>22</v>
      </c>
      <c r="K16" s="156">
        <v>9100000</v>
      </c>
      <c r="L16" s="154" t="s">
        <v>519</v>
      </c>
      <c r="M16" s="18"/>
    </row>
    <row r="17" spans="1:13" ht="15" customHeight="1" x14ac:dyDescent="0.2">
      <c r="A17" s="59" t="s">
        <v>38</v>
      </c>
      <c r="B17" s="154" t="s">
        <v>520</v>
      </c>
      <c r="C17" s="155" t="s">
        <v>521</v>
      </c>
      <c r="D17" s="154" t="s">
        <v>427</v>
      </c>
      <c r="E17" s="148" t="s">
        <v>136</v>
      </c>
      <c r="F17" s="150">
        <v>3.59</v>
      </c>
      <c r="G17" s="148" t="s">
        <v>23</v>
      </c>
      <c r="H17" s="154" t="s">
        <v>19</v>
      </c>
      <c r="I17" s="154" t="s">
        <v>20</v>
      </c>
      <c r="J17" s="154" t="s">
        <v>22</v>
      </c>
      <c r="K17" s="156">
        <v>9100000</v>
      </c>
      <c r="L17" s="154" t="s">
        <v>522</v>
      </c>
      <c r="M17" s="18"/>
    </row>
    <row r="18" spans="1:13" ht="15" customHeight="1" x14ac:dyDescent="0.2">
      <c r="A18" s="59" t="s">
        <v>39</v>
      </c>
      <c r="B18" s="154" t="s">
        <v>523</v>
      </c>
      <c r="C18" s="155" t="s">
        <v>524</v>
      </c>
      <c r="D18" s="154" t="s">
        <v>525</v>
      </c>
      <c r="E18" s="148" t="s">
        <v>137</v>
      </c>
      <c r="F18" s="150">
        <v>3.43</v>
      </c>
      <c r="G18" s="148" t="s">
        <v>23</v>
      </c>
      <c r="H18" s="154" t="s">
        <v>19</v>
      </c>
      <c r="I18" s="154" t="s">
        <v>20</v>
      </c>
      <c r="J18" s="154" t="s">
        <v>22</v>
      </c>
      <c r="K18" s="156">
        <v>9100000</v>
      </c>
      <c r="L18" s="154" t="s">
        <v>526</v>
      </c>
      <c r="M18" s="18"/>
    </row>
    <row r="19" spans="1:13" ht="15" customHeight="1" x14ac:dyDescent="0.2">
      <c r="A19" s="59" t="s">
        <v>40</v>
      </c>
      <c r="B19" s="154" t="s">
        <v>527</v>
      </c>
      <c r="C19" s="155" t="s">
        <v>528</v>
      </c>
      <c r="D19" s="154" t="s">
        <v>529</v>
      </c>
      <c r="E19" s="148" t="s">
        <v>140</v>
      </c>
      <c r="F19" s="150">
        <v>3.33</v>
      </c>
      <c r="G19" s="148" t="s">
        <v>23</v>
      </c>
      <c r="H19" s="154" t="s">
        <v>19</v>
      </c>
      <c r="I19" s="154" t="s">
        <v>20</v>
      </c>
      <c r="J19" s="154" t="s">
        <v>22</v>
      </c>
      <c r="K19" s="156">
        <v>9100000</v>
      </c>
      <c r="L19" s="154" t="s">
        <v>530</v>
      </c>
      <c r="M19" s="18"/>
    </row>
    <row r="20" spans="1:13" ht="15" customHeight="1" x14ac:dyDescent="0.2">
      <c r="A20" s="59" t="s">
        <v>41</v>
      </c>
      <c r="B20" s="154" t="s">
        <v>531</v>
      </c>
      <c r="C20" s="155" t="s">
        <v>532</v>
      </c>
      <c r="D20" s="154" t="s">
        <v>148</v>
      </c>
      <c r="E20" s="148" t="s">
        <v>136</v>
      </c>
      <c r="F20" s="150">
        <v>3.24</v>
      </c>
      <c r="G20" s="148" t="s">
        <v>23</v>
      </c>
      <c r="H20" s="154" t="s">
        <v>19</v>
      </c>
      <c r="I20" s="154" t="s">
        <v>20</v>
      </c>
      <c r="J20" s="154" t="s">
        <v>22</v>
      </c>
      <c r="K20" s="156">
        <v>9100000</v>
      </c>
      <c r="L20" s="154" t="s">
        <v>533</v>
      </c>
      <c r="M20" s="18"/>
    </row>
    <row r="21" spans="1:13" ht="15" customHeight="1" x14ac:dyDescent="0.2">
      <c r="A21" s="59" t="s">
        <v>42</v>
      </c>
      <c r="B21" s="154" t="s">
        <v>534</v>
      </c>
      <c r="C21" s="155" t="s">
        <v>535</v>
      </c>
      <c r="D21" s="154" t="s">
        <v>536</v>
      </c>
      <c r="E21" s="148" t="s">
        <v>137</v>
      </c>
      <c r="F21" s="150">
        <v>3.17</v>
      </c>
      <c r="G21" s="148" t="s">
        <v>23</v>
      </c>
      <c r="H21" s="154" t="s">
        <v>22</v>
      </c>
      <c r="I21" s="154" t="s">
        <v>20</v>
      </c>
      <c r="J21" s="154" t="s">
        <v>22</v>
      </c>
      <c r="K21" s="156">
        <v>9100000</v>
      </c>
      <c r="L21" s="154" t="s">
        <v>537</v>
      </c>
      <c r="M21" s="18"/>
    </row>
    <row r="22" spans="1:13" x14ac:dyDescent="0.2">
      <c r="A22" s="59" t="s">
        <v>43</v>
      </c>
      <c r="B22" s="154" t="s">
        <v>538</v>
      </c>
      <c r="C22" s="155" t="s">
        <v>539</v>
      </c>
      <c r="D22" s="154" t="s">
        <v>540</v>
      </c>
      <c r="E22" s="148" t="s">
        <v>137</v>
      </c>
      <c r="F22" s="150">
        <v>2.96</v>
      </c>
      <c r="G22" s="148" t="s">
        <v>23</v>
      </c>
      <c r="H22" s="154" t="s">
        <v>22</v>
      </c>
      <c r="I22" s="154" t="s">
        <v>20</v>
      </c>
      <c r="J22" s="154" t="s">
        <v>22</v>
      </c>
      <c r="K22" s="156">
        <v>9100000</v>
      </c>
      <c r="L22" s="154" t="s">
        <v>541</v>
      </c>
      <c r="M22" s="88"/>
    </row>
    <row r="23" spans="1:13" s="11" customFormat="1" ht="18.75" customHeight="1" x14ac:dyDescent="0.2">
      <c r="A23" s="214" t="s">
        <v>12</v>
      </c>
      <c r="B23" s="214"/>
      <c r="C23" s="214"/>
      <c r="D23" s="214"/>
      <c r="E23" s="214"/>
      <c r="F23" s="214"/>
      <c r="G23" s="214"/>
      <c r="H23" s="214"/>
      <c r="I23" s="214"/>
      <c r="J23" s="133"/>
      <c r="K23" s="30">
        <f>SUM(K8:K22)</f>
        <v>141050000</v>
      </c>
      <c r="L23" s="55"/>
      <c r="M23" s="76"/>
    </row>
    <row r="24" spans="1:13" s="11" customFormat="1" ht="12.6" customHeight="1" x14ac:dyDescent="0.2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104"/>
      <c r="L24" s="50"/>
    </row>
    <row r="25" spans="1:13" s="37" customFormat="1" ht="20.25" customHeight="1" x14ac:dyDescent="0.2">
      <c r="A25" s="134"/>
      <c r="B25" s="207" t="s">
        <v>542</v>
      </c>
      <c r="C25" s="207"/>
      <c r="D25" s="207"/>
      <c r="E25" s="207"/>
      <c r="F25" s="207"/>
      <c r="G25" s="207"/>
      <c r="H25" s="207"/>
      <c r="I25" s="207"/>
      <c r="J25" s="207"/>
      <c r="K25" s="207"/>
      <c r="L25" s="207"/>
    </row>
    <row r="26" spans="1:13" s="37" customFormat="1" ht="14.1" customHeight="1" x14ac:dyDescent="0.2">
      <c r="A26" s="134"/>
      <c r="B26" s="134"/>
      <c r="C26" s="36"/>
      <c r="D26" s="134"/>
      <c r="E26" s="134"/>
      <c r="F26" s="132"/>
      <c r="G26" s="134"/>
      <c r="H26" s="134"/>
      <c r="I26" s="134"/>
      <c r="J26" s="134"/>
      <c r="K26" s="89"/>
      <c r="L26" s="48"/>
    </row>
    <row r="27" spans="1:13" s="37" customFormat="1" ht="14.1" customHeight="1" x14ac:dyDescent="0.2">
      <c r="A27" s="134"/>
      <c r="B27" s="134"/>
      <c r="C27" s="36"/>
      <c r="D27" s="134"/>
      <c r="E27" s="134"/>
      <c r="F27" s="132"/>
      <c r="G27" s="134"/>
      <c r="H27" s="209" t="s">
        <v>218</v>
      </c>
      <c r="I27" s="209"/>
      <c r="J27" s="209"/>
      <c r="K27" s="209"/>
      <c r="L27" s="209"/>
      <c r="M27" s="209"/>
    </row>
    <row r="28" spans="1:13" x14ac:dyDescent="0.2">
      <c r="A28" s="208" t="s">
        <v>15</v>
      </c>
      <c r="B28" s="208"/>
      <c r="C28" s="208"/>
      <c r="D28" s="208" t="s">
        <v>16</v>
      </c>
      <c r="E28" s="208"/>
      <c r="F28" s="208"/>
      <c r="G28" s="208"/>
      <c r="H28" s="208" t="s">
        <v>543</v>
      </c>
      <c r="I28" s="208"/>
      <c r="J28" s="208"/>
      <c r="K28" s="208"/>
      <c r="L28" s="208"/>
      <c r="M28" s="36"/>
    </row>
  </sheetData>
  <sheetProtection algorithmName="SHA-512" hashValue="aqIvon8xRxqVEeDIV0MYltQakUcuVnkAXTjBeqW2AZ3wYtkOELpL/sGyJLDSMj6XMlXzSgP7RKxTu7n7AKcHRw==" saltValue="auPswcpPCn2r3p8458uckQ==" spinCount="100000" sheet="1" objects="1" scenarios="1"/>
  <customSheetViews>
    <customSheetView guid="{48EB53F0-664A-4A33-97D1-31532C3A7561}" showPageBreaks="1" topLeftCell="A34">
      <selection activeCell="A68" sqref="A68:IV68"/>
      <pageMargins left="0.7" right="0.7" top="0.75" bottom="0.75" header="0.3" footer="0.3"/>
      <printOptions horizontalCentered="1"/>
      <pageSetup paperSize="9" orientation="landscape" r:id="rId1"/>
      <headerFooter alignWithMargins="0">
        <oddFooter>Trang &amp;P</oddFooter>
      </headerFooter>
    </customSheetView>
  </customSheetViews>
  <mergeCells count="10">
    <mergeCell ref="A28:C28"/>
    <mergeCell ref="D28:G28"/>
    <mergeCell ref="H28:L28"/>
    <mergeCell ref="A1:C1"/>
    <mergeCell ref="A2:C2"/>
    <mergeCell ref="A4:L4"/>
    <mergeCell ref="A5:L5"/>
    <mergeCell ref="A23:I23"/>
    <mergeCell ref="B25:L25"/>
    <mergeCell ref="H27:M27"/>
  </mergeCells>
  <conditionalFormatting sqref="B8:B22">
    <cfRule type="duplicateValues" dxfId="17" priority="27" stopIfTrue="1"/>
  </conditionalFormatting>
  <conditionalFormatting sqref="L8:L22">
    <cfRule type="duplicateValues" dxfId="16" priority="28" stopIfTrue="1"/>
  </conditionalFormatting>
  <printOptions horizontalCentered="1"/>
  <pageMargins left="0" right="0" top="0.25" bottom="0" header="0.3" footer="0.3"/>
  <pageSetup paperSize="9" scale="85" orientation="landscape" r:id="rId2"/>
  <headerFooter alignWithMargins="0">
    <oddFooter>Trang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15</vt:i4>
      </vt:variant>
    </vt:vector>
  </HeadingPairs>
  <TitlesOfParts>
    <vt:vector size="37" baseType="lpstr">
      <vt:lpstr>1.BO DAO NHA</vt:lpstr>
      <vt:lpstr>2.TAY BAN NHA</vt:lpstr>
      <vt:lpstr>3.DUC</vt:lpstr>
      <vt:lpstr>4.ITALIA</vt:lpstr>
      <vt:lpstr>5.ITALIA - CLC</vt:lpstr>
      <vt:lpstr>6.NGA</vt:lpstr>
      <vt:lpstr>7.PHAP</vt:lpstr>
      <vt:lpstr>8.ANH</vt:lpstr>
      <vt:lpstr>9.TRUNG QUOC</vt:lpstr>
      <vt:lpstr>10.TRUNG QUOC - CLC</vt:lpstr>
      <vt:lpstr>11.NHAT</vt:lpstr>
      <vt:lpstr>12.HAN QUOC</vt:lpstr>
      <vt:lpstr>13.HAN QUOC - CLC</vt:lpstr>
      <vt:lpstr>14.QTKD</vt:lpstr>
      <vt:lpstr>15.TCNH</vt:lpstr>
      <vt:lpstr>16.Ke toan</vt:lpstr>
      <vt:lpstr>17.QTDVDL</vt:lpstr>
      <vt:lpstr>18. Marketing</vt:lpstr>
      <vt:lpstr>19.QUOC TE HOC</vt:lpstr>
      <vt:lpstr>20. CNTT</vt:lpstr>
      <vt:lpstr>21. TTĐPT</vt:lpstr>
      <vt:lpstr>22.TTDN</vt:lpstr>
      <vt:lpstr>'1.BO DAO NHA'!Print_Titles</vt:lpstr>
      <vt:lpstr>'10.TRUNG QUOC - CLC'!Print_Titles</vt:lpstr>
      <vt:lpstr>'11.NHAT'!Print_Titles</vt:lpstr>
      <vt:lpstr>'12.HAN QUOC'!Print_Titles</vt:lpstr>
      <vt:lpstr>'13.HAN QUOC - CLC'!Print_Titles</vt:lpstr>
      <vt:lpstr>'14.QTKD'!Print_Titles</vt:lpstr>
      <vt:lpstr>'2.TAY BAN NHA'!Print_Titles</vt:lpstr>
      <vt:lpstr>'22.TTDN'!Print_Titles</vt:lpstr>
      <vt:lpstr>'3.DUC'!Print_Titles</vt:lpstr>
      <vt:lpstr>'4.ITALIA'!Print_Titles</vt:lpstr>
      <vt:lpstr>'5.ITALIA - CLC'!Print_Titles</vt:lpstr>
      <vt:lpstr>'6.NGA'!Print_Titles</vt:lpstr>
      <vt:lpstr>'7.PHAP'!Print_Titles</vt:lpstr>
      <vt:lpstr>'8.ANH'!Print_Titles</vt:lpstr>
      <vt:lpstr>'9.TRUNG QUOC'!Print_Titles</vt:lpstr>
    </vt:vector>
  </TitlesOfParts>
  <Company>DATVIET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Bonpv</dc:creator>
  <cp:lastModifiedBy>Minh Vấn</cp:lastModifiedBy>
  <cp:lastPrinted>2022-06-14T02:41:52Z</cp:lastPrinted>
  <dcterms:created xsi:type="dcterms:W3CDTF">2008-09-25T07:29:31Z</dcterms:created>
  <dcterms:modified xsi:type="dcterms:W3CDTF">2023-08-11T03:13:27Z</dcterms:modified>
</cp:coreProperties>
</file>